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T:\ANA_LIUDA_BIUDŽETAS_2026\Finansinė pagalba studentams_PAPR03\ATASKAITŲ FORMOS\"/>
    </mc:Choice>
  </mc:AlternateContent>
  <xr:revisionPtr revIDLastSave="0" documentId="13_ncr:1_{CFB23381-D526-446B-B136-72785AB7B57F}" xr6:coauthVersionLast="47" xr6:coauthVersionMax="47" xr10:uidLastSave="{00000000-0000-0000-0000-000000000000}"/>
  <bookViews>
    <workbookView xWindow="28680" yWindow="-120" windowWidth="29040" windowHeight="15720" xr2:uid="{48B2C90E-E54C-4156-8D4B-2821E90CCD20}"/>
  </bookViews>
  <sheets>
    <sheet name="Forma Nr.2  nuo 2026-01-01" sheetId="1" r:id="rId1"/>
  </sheets>
  <definedNames>
    <definedName name="_xlnm._FilterDatabase" localSheetId="0" hidden="1">'Forma Nr.2  nuo 2026-01-01'!$A$35:$R$230</definedName>
    <definedName name="_xlnm.Print_Titles" localSheetId="0">'Forma Nr.2  nuo 2026-01-01'!$24:$34</definedName>
    <definedName name="Z_05B54777_5D6F_4067_9B5E_F0A938B54982_.wvu.Cols" localSheetId="0" hidden="1">'Forma Nr.2  nuo 2026-01-01'!$M:$P</definedName>
    <definedName name="Z_05B54777_5D6F_4067_9B5E_F0A938B54982_.wvu.PrintTitles" localSheetId="0" hidden="1">'Forma Nr.2  nuo 2026-01-01'!$24:$30</definedName>
    <definedName name="Z_112AFAC2_77EA_44AA_BEEF_6812D11534CE_.wvu.Cols" localSheetId="0" hidden="1">'Forma Nr.2  nuo 2026-01-01'!$M:$P</definedName>
    <definedName name="Z_112AFAC2_77EA_44AA_BEEF_6812D11534CE_.wvu.PrintTitles" localSheetId="0" hidden="1">'Forma Nr.2  nuo 2026-01-01'!$24:$34</definedName>
    <definedName name="Z_2639E812_3F06_4E8B_B45B_2B63CC97A751_.wvu.Cols" localSheetId="0" hidden="1">'Forma Nr.2  nuo 2026-01-01'!$M:$P</definedName>
    <definedName name="Z_2639E812_3F06_4E8B_B45B_2B63CC97A751_.wvu.PrintTitles" localSheetId="0" hidden="1">'Forma Nr.2  nuo 2026-01-01'!$24:$34</definedName>
    <definedName name="Z_47D04100_FABF_4D8C_9C0A_1DEC9335BC02_.wvu.Cols" localSheetId="0" hidden="1">'Forma Nr.2  nuo 2026-01-01'!$M:$P</definedName>
    <definedName name="Z_47D04100_FABF_4D8C_9C0A_1DEC9335BC02_.wvu.PrintTitles" localSheetId="0" hidden="1">'Forma Nr.2  nuo 2026-01-01'!$24:$34</definedName>
    <definedName name="Z_4837D77B_C401_4018_A777_ED8FA242E629_.wvu.Cols" localSheetId="0" hidden="1">'Forma Nr.2  nuo 2026-01-01'!$M:$P</definedName>
    <definedName name="Z_4837D77B_C401_4018_A777_ED8FA242E629_.wvu.PrintTitles" localSheetId="0" hidden="1">'Forma Nr.2  nuo 2026-01-01'!$24:$34</definedName>
    <definedName name="Z_57A1E72B_DFC1_4C5D_ABA7_C1A26EB31789_.wvu.Cols" localSheetId="0" hidden="1">'Forma Nr.2  nuo 2026-01-01'!$M:$P</definedName>
    <definedName name="Z_57A1E72B_DFC1_4C5D_ABA7_C1A26EB31789_.wvu.PrintTitles" localSheetId="0" hidden="1">'Forma Nr.2  nuo 2026-01-01'!$24:$34</definedName>
    <definedName name="Z_5FCAC33A_47AA_47EB_BE57_8622821F3718_.wvu.Cols" localSheetId="0" hidden="1">'Forma Nr.2  nuo 2026-01-01'!$M:$P</definedName>
    <definedName name="Z_5FCAC33A_47AA_47EB_BE57_8622821F3718_.wvu.PrintTitles" localSheetId="0" hidden="1">'Forma Nr.2  nuo 2026-01-01'!$24:$34</definedName>
    <definedName name="Z_758123A7_07DC_4CFE_A1C3_A6CC304C1338_.wvu.Cols" localSheetId="0" hidden="1">'Forma Nr.2  nuo 2026-01-01'!$M:$P</definedName>
    <definedName name="Z_758123A7_07DC_4CFE_A1C3_A6CC304C1338_.wvu.PrintTitles" localSheetId="0" hidden="1">'Forma Nr.2  nuo 2026-01-01'!$24:$34</definedName>
    <definedName name="Z_75BFD04C_8D34_49C9_A422_0335B0ABD698_.wvu.Cols" localSheetId="0" hidden="1">'Forma Nr.2  nuo 2026-01-01'!$M:$P</definedName>
    <definedName name="Z_75BFD04C_8D34_49C9_A422_0335B0ABD698_.wvu.PrintTitles" localSheetId="0" hidden="1">'Forma Nr.2  nuo 2026-01-01'!$24:$34</definedName>
    <definedName name="Z_7A632666_DBD4_4CFF_BD05_66382BD6FB9E_.wvu.Cols" localSheetId="0" hidden="1">'Forma Nr.2  nuo 2026-01-01'!$M:$P</definedName>
    <definedName name="Z_7A632666_DBD4_4CFF_BD05_66382BD6FB9E_.wvu.PrintTitles" localSheetId="0" hidden="1">'Forma Nr.2  nuo 2026-01-01'!$24:$34</definedName>
    <definedName name="Z_9B727EDB_49B4_42DC_BF97_3A35178E0BFD_.wvu.Cols" localSheetId="0" hidden="1">'Forma Nr.2  nuo 2026-01-01'!$M:$P</definedName>
    <definedName name="Z_9B727EDB_49B4_42DC_BF97_3A35178E0BFD_.wvu.PrintTitles" localSheetId="0" hidden="1">'Forma Nr.2  nuo 2026-01-01'!$24:$30</definedName>
    <definedName name="Z_A64B7B98_B658_4E89_BA3D_F49D1265D61E_.wvu.Cols" localSheetId="0" hidden="1">'Forma Nr.2  nuo 2026-01-01'!$M:$P</definedName>
    <definedName name="Z_A64B7B98_B658_4E89_BA3D_F49D1265D61E_.wvu.PrintTitles" localSheetId="0" hidden="1">'Forma Nr.2  nuo 2026-01-01'!$24:$34</definedName>
    <definedName name="Z_B9470AF3_226B_4213_A7B5_37AA221FCC86_.wvu.Cols" localSheetId="0" hidden="1">'Forma Nr.2  nuo 2026-01-01'!$M:$P</definedName>
    <definedName name="Z_B9470AF3_226B_4213_A7B5_37AA221FCC86_.wvu.PrintTitles" localSheetId="0" hidden="1">'Forma Nr.2  nuo 2026-01-01'!$24:$34</definedName>
    <definedName name="Z_D669FC1B_AE0B_4417_8D6F_8460D68D5677_.wvu.Cols" localSheetId="0" hidden="1">'Forma Nr.2  nuo 2026-01-01'!$M:$P</definedName>
    <definedName name="Z_D669FC1B_AE0B_4417_8D6F_8460D68D5677_.wvu.PrintTitles" localSheetId="0" hidden="1">'Forma Nr.2  nuo 2026-01-01'!$24:$30</definedName>
    <definedName name="Z_DF4717B8_E960_4300_AF40_4AC5F93B40E3_.wvu.Cols" localSheetId="0" hidden="1">'Forma Nr.2  nuo 2026-01-01'!$M:$P</definedName>
    <definedName name="Z_DF4717B8_E960_4300_AF40_4AC5F93B40E3_.wvu.PrintTitles" localSheetId="0" hidden="1">'Forma Nr.2  nuo 2026-01-01'!$24:$30</definedName>
    <definedName name="Z_F677807F_46FD_43C6_BB8F_08ECC7636E03_.wvu.Cols" localSheetId="0" hidden="1">'Forma Nr.2  nuo 2026-01-01'!$M:$P</definedName>
    <definedName name="Z_F677807F_46FD_43C6_BB8F_08ECC7636E03_.wvu.PrintTitles" localSheetId="0" hidden="1">'Forma Nr.2  nuo 2026-01-01'!$24:$34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0" i="1" l="1"/>
  <c r="K230" i="1"/>
  <c r="L230" i="1"/>
  <c r="I230" i="1"/>
  <c r="J41" i="1"/>
  <c r="K41" i="1"/>
  <c r="L41" i="1"/>
  <c r="I41" i="1"/>
  <c r="J36" i="1"/>
  <c r="K36" i="1"/>
  <c r="L36" i="1"/>
  <c r="I36" i="1"/>
  <c r="J58" i="1"/>
  <c r="J57" i="1" s="1"/>
  <c r="K58" i="1"/>
  <c r="K57" i="1" s="1"/>
  <c r="L58" i="1"/>
  <c r="L57" i="1" s="1"/>
  <c r="I58" i="1"/>
  <c r="I57" i="1" s="1"/>
  <c r="L227" i="1"/>
  <c r="K227" i="1"/>
  <c r="K226" i="1" s="1"/>
  <c r="J227" i="1"/>
  <c r="J226" i="1" s="1"/>
  <c r="I227" i="1"/>
  <c r="L226" i="1"/>
  <c r="I226" i="1"/>
  <c r="L224" i="1"/>
  <c r="L223" i="1" s="1"/>
  <c r="K224" i="1"/>
  <c r="K223" i="1" s="1"/>
  <c r="J224" i="1"/>
  <c r="J223" i="1" s="1"/>
  <c r="I224" i="1"/>
  <c r="I223" i="1" s="1"/>
  <c r="L221" i="1"/>
  <c r="L220" i="1" s="1"/>
  <c r="K221" i="1"/>
  <c r="K220" i="1" s="1"/>
  <c r="J221" i="1"/>
  <c r="J220" i="1" s="1"/>
  <c r="I221" i="1"/>
  <c r="I220" i="1" s="1"/>
  <c r="L217" i="1"/>
  <c r="L216" i="1" s="1"/>
  <c r="K217" i="1"/>
  <c r="K216" i="1" s="1"/>
  <c r="J217" i="1"/>
  <c r="I217" i="1"/>
  <c r="I216" i="1" s="1"/>
  <c r="J216" i="1"/>
  <c r="L213" i="1"/>
  <c r="K213" i="1"/>
  <c r="K212" i="1" s="1"/>
  <c r="J213" i="1"/>
  <c r="J212" i="1" s="1"/>
  <c r="I213" i="1"/>
  <c r="I212" i="1" s="1"/>
  <c r="L212" i="1"/>
  <c r="L209" i="1"/>
  <c r="L208" i="1" s="1"/>
  <c r="K209" i="1"/>
  <c r="K208" i="1" s="1"/>
  <c r="J209" i="1"/>
  <c r="I209" i="1"/>
  <c r="I208" i="1" s="1"/>
  <c r="J208" i="1"/>
  <c r="L205" i="1"/>
  <c r="K205" i="1"/>
  <c r="J205" i="1"/>
  <c r="I205" i="1"/>
  <c r="L202" i="1"/>
  <c r="K202" i="1"/>
  <c r="J202" i="1"/>
  <c r="I202" i="1"/>
  <c r="P200" i="1"/>
  <c r="O200" i="1"/>
  <c r="N200" i="1"/>
  <c r="M200" i="1"/>
  <c r="L200" i="1"/>
  <c r="K200" i="1"/>
  <c r="J200" i="1"/>
  <c r="I200" i="1"/>
  <c r="L195" i="1"/>
  <c r="K195" i="1"/>
  <c r="K194" i="1" s="1"/>
  <c r="J195" i="1"/>
  <c r="I195" i="1"/>
  <c r="I194" i="1" s="1"/>
  <c r="L194" i="1"/>
  <c r="J194" i="1"/>
  <c r="L192" i="1"/>
  <c r="L191" i="1" s="1"/>
  <c r="K192" i="1"/>
  <c r="J192" i="1"/>
  <c r="I192" i="1"/>
  <c r="I191" i="1" s="1"/>
  <c r="K191" i="1"/>
  <c r="J191" i="1"/>
  <c r="L189" i="1"/>
  <c r="L188" i="1" s="1"/>
  <c r="K189" i="1"/>
  <c r="K188" i="1" s="1"/>
  <c r="J189" i="1"/>
  <c r="J188" i="1" s="1"/>
  <c r="I189" i="1"/>
  <c r="I188" i="1" s="1"/>
  <c r="L185" i="1"/>
  <c r="L184" i="1" s="1"/>
  <c r="K185" i="1"/>
  <c r="K184" i="1" s="1"/>
  <c r="J185" i="1"/>
  <c r="J184" i="1" s="1"/>
  <c r="I185" i="1"/>
  <c r="I184" i="1" s="1"/>
  <c r="L181" i="1"/>
  <c r="L180" i="1" s="1"/>
  <c r="K181" i="1"/>
  <c r="K180" i="1" s="1"/>
  <c r="J181" i="1"/>
  <c r="J180" i="1" s="1"/>
  <c r="I181" i="1"/>
  <c r="I180" i="1" s="1"/>
  <c r="L177" i="1"/>
  <c r="L176" i="1" s="1"/>
  <c r="K177" i="1"/>
  <c r="J177" i="1"/>
  <c r="I177" i="1"/>
  <c r="I176" i="1" s="1"/>
  <c r="K176" i="1"/>
  <c r="J176" i="1"/>
  <c r="L173" i="1"/>
  <c r="K173" i="1"/>
  <c r="J173" i="1"/>
  <c r="I173" i="1"/>
  <c r="L170" i="1"/>
  <c r="K170" i="1"/>
  <c r="J170" i="1"/>
  <c r="I170" i="1"/>
  <c r="L168" i="1"/>
  <c r="K168" i="1"/>
  <c r="J168" i="1"/>
  <c r="I168" i="1"/>
  <c r="L167" i="1"/>
  <c r="K167" i="1"/>
  <c r="J167" i="1"/>
  <c r="L162" i="1"/>
  <c r="L161" i="1" s="1"/>
  <c r="K162" i="1"/>
  <c r="K161" i="1" s="1"/>
  <c r="J162" i="1"/>
  <c r="J161" i="1" s="1"/>
  <c r="I162" i="1"/>
  <c r="I161" i="1" s="1"/>
  <c r="L159" i="1"/>
  <c r="L158" i="1" s="1"/>
  <c r="K159" i="1"/>
  <c r="J159" i="1"/>
  <c r="J158" i="1" s="1"/>
  <c r="I159" i="1"/>
  <c r="I158" i="1" s="1"/>
  <c r="K158" i="1"/>
  <c r="L156" i="1"/>
  <c r="L155" i="1" s="1"/>
  <c r="K156" i="1"/>
  <c r="K155" i="1" s="1"/>
  <c r="J156" i="1"/>
  <c r="J155" i="1" s="1"/>
  <c r="I156" i="1"/>
  <c r="I155" i="1" s="1"/>
  <c r="L152" i="1"/>
  <c r="K152" i="1"/>
  <c r="J152" i="1"/>
  <c r="J151" i="1" s="1"/>
  <c r="I152" i="1"/>
  <c r="I151" i="1" s="1"/>
  <c r="L151" i="1"/>
  <c r="K151" i="1"/>
  <c r="L148" i="1"/>
  <c r="L147" i="1" s="1"/>
  <c r="K148" i="1"/>
  <c r="K147" i="1" s="1"/>
  <c r="J148" i="1"/>
  <c r="J147" i="1" s="1"/>
  <c r="I148" i="1"/>
  <c r="I147" i="1" s="1"/>
  <c r="L144" i="1"/>
  <c r="L143" i="1" s="1"/>
  <c r="K144" i="1"/>
  <c r="J144" i="1"/>
  <c r="J143" i="1" s="1"/>
  <c r="I144" i="1"/>
  <c r="I143" i="1" s="1"/>
  <c r="K143" i="1"/>
  <c r="L140" i="1"/>
  <c r="K140" i="1"/>
  <c r="J140" i="1"/>
  <c r="I140" i="1"/>
  <c r="L137" i="1"/>
  <c r="K137" i="1"/>
  <c r="J137" i="1"/>
  <c r="I137" i="1"/>
  <c r="L135" i="1"/>
  <c r="K135" i="1"/>
  <c r="K134" i="1" s="1"/>
  <c r="J135" i="1"/>
  <c r="J134" i="1" s="1"/>
  <c r="I135" i="1"/>
  <c r="L130" i="1"/>
  <c r="K130" i="1"/>
  <c r="J130" i="1"/>
  <c r="I130" i="1"/>
  <c r="I129" i="1" s="1"/>
  <c r="L129" i="1"/>
  <c r="K129" i="1"/>
  <c r="J129" i="1"/>
  <c r="L127" i="1"/>
  <c r="L126" i="1" s="1"/>
  <c r="K127" i="1"/>
  <c r="K126" i="1" s="1"/>
  <c r="J127" i="1"/>
  <c r="J126" i="1" s="1"/>
  <c r="I127" i="1"/>
  <c r="I126" i="1" s="1"/>
  <c r="L124" i="1"/>
  <c r="K124" i="1"/>
  <c r="J124" i="1"/>
  <c r="I124" i="1"/>
  <c r="I123" i="1" s="1"/>
  <c r="L123" i="1"/>
  <c r="K123" i="1"/>
  <c r="J123" i="1"/>
  <c r="L120" i="1"/>
  <c r="L119" i="1" s="1"/>
  <c r="K120" i="1"/>
  <c r="K119" i="1" s="1"/>
  <c r="J120" i="1"/>
  <c r="J119" i="1" s="1"/>
  <c r="I120" i="1"/>
  <c r="I119" i="1" s="1"/>
  <c r="L116" i="1"/>
  <c r="L115" i="1" s="1"/>
  <c r="K116" i="1"/>
  <c r="J116" i="1"/>
  <c r="I116" i="1"/>
  <c r="I115" i="1" s="1"/>
  <c r="K115" i="1"/>
  <c r="J115" i="1"/>
  <c r="L112" i="1"/>
  <c r="L111" i="1" s="1"/>
  <c r="K112" i="1"/>
  <c r="J112" i="1"/>
  <c r="J111" i="1" s="1"/>
  <c r="I112" i="1"/>
  <c r="I111" i="1" s="1"/>
  <c r="K111" i="1"/>
  <c r="L108" i="1"/>
  <c r="K108" i="1"/>
  <c r="J108" i="1"/>
  <c r="I108" i="1"/>
  <c r="L105" i="1"/>
  <c r="K105" i="1"/>
  <c r="J105" i="1"/>
  <c r="I105" i="1"/>
  <c r="L103" i="1"/>
  <c r="K103" i="1"/>
  <c r="K102" i="1" s="1"/>
  <c r="J103" i="1"/>
  <c r="I103" i="1"/>
  <c r="L96" i="1"/>
  <c r="K96" i="1"/>
  <c r="K95" i="1" s="1"/>
  <c r="K94" i="1" s="1"/>
  <c r="J96" i="1"/>
  <c r="J95" i="1" s="1"/>
  <c r="J94" i="1" s="1"/>
  <c r="I96" i="1"/>
  <c r="I95" i="1" s="1"/>
  <c r="I94" i="1" s="1"/>
  <c r="L95" i="1"/>
  <c r="L94" i="1"/>
  <c r="L92" i="1"/>
  <c r="K92" i="1"/>
  <c r="J92" i="1"/>
  <c r="I92" i="1"/>
  <c r="I91" i="1" s="1"/>
  <c r="I90" i="1" s="1"/>
  <c r="L91" i="1"/>
  <c r="K91" i="1"/>
  <c r="K90" i="1" s="1"/>
  <c r="J91" i="1"/>
  <c r="J90" i="1" s="1"/>
  <c r="L90" i="1"/>
  <c r="P83" i="1"/>
  <c r="O83" i="1"/>
  <c r="N83" i="1"/>
  <c r="M83" i="1"/>
  <c r="L83" i="1"/>
  <c r="K83" i="1"/>
  <c r="J83" i="1"/>
  <c r="J82" i="1" s="1"/>
  <c r="I83" i="1"/>
  <c r="I82" i="1" s="1"/>
  <c r="L82" i="1"/>
  <c r="K82" i="1"/>
  <c r="L80" i="1"/>
  <c r="L79" i="1" s="1"/>
  <c r="L78" i="1" s="1"/>
  <c r="K80" i="1"/>
  <c r="K79" i="1" s="1"/>
  <c r="K78" i="1" s="1"/>
  <c r="J80" i="1"/>
  <c r="I80" i="1"/>
  <c r="I79" i="1" s="1"/>
  <c r="J79" i="1"/>
  <c r="L73" i="1"/>
  <c r="L72" i="1" s="1"/>
  <c r="L71" i="1" s="1"/>
  <c r="K73" i="1"/>
  <c r="K72" i="1" s="1"/>
  <c r="K71" i="1" s="1"/>
  <c r="J73" i="1"/>
  <c r="J72" i="1" s="1"/>
  <c r="J71" i="1" s="1"/>
  <c r="I73" i="1"/>
  <c r="I72" i="1" s="1"/>
  <c r="I71" i="1" s="1"/>
  <c r="L69" i="1"/>
  <c r="L68" i="1" s="1"/>
  <c r="K69" i="1"/>
  <c r="K68" i="1" s="1"/>
  <c r="J69" i="1"/>
  <c r="J68" i="1" s="1"/>
  <c r="I69" i="1"/>
  <c r="I68" i="1" s="1"/>
  <c r="L64" i="1"/>
  <c r="L63" i="1" s="1"/>
  <c r="K64" i="1"/>
  <c r="K63" i="1" s="1"/>
  <c r="J64" i="1"/>
  <c r="I64" i="1"/>
  <c r="I63" i="1" s="1"/>
  <c r="J63" i="1"/>
  <c r="L53" i="1"/>
  <c r="L52" i="1" s="1"/>
  <c r="K53" i="1"/>
  <c r="K52" i="1" s="1"/>
  <c r="J53" i="1"/>
  <c r="J52" i="1" s="1"/>
  <c r="I53" i="1"/>
  <c r="I52" i="1" s="1"/>
  <c r="L50" i="1"/>
  <c r="L49" i="1" s="1"/>
  <c r="K50" i="1"/>
  <c r="K49" i="1" s="1"/>
  <c r="J50" i="1"/>
  <c r="I50" i="1"/>
  <c r="I49" i="1" s="1"/>
  <c r="J49" i="1"/>
  <c r="L44" i="1"/>
  <c r="L43" i="1" s="1"/>
  <c r="K44" i="1"/>
  <c r="K43" i="1" s="1"/>
  <c r="J44" i="1"/>
  <c r="J43" i="1" s="1"/>
  <c r="I44" i="1"/>
  <c r="I43" i="1" s="1"/>
  <c r="L39" i="1"/>
  <c r="L38" i="1" s="1"/>
  <c r="L37" i="1" s="1"/>
  <c r="K39" i="1"/>
  <c r="K38" i="1" s="1"/>
  <c r="K37" i="1" s="1"/>
  <c r="J39" i="1"/>
  <c r="J38" i="1" s="1"/>
  <c r="J37" i="1" s="1"/>
  <c r="I39" i="1"/>
  <c r="I38" i="1" s="1"/>
  <c r="I37" i="1" s="1"/>
  <c r="J102" i="1" l="1"/>
  <c r="J78" i="1"/>
  <c r="L199" i="1"/>
  <c r="L198" i="1" s="1"/>
  <c r="K199" i="1"/>
  <c r="K198" i="1" s="1"/>
  <c r="J199" i="1"/>
  <c r="J198" i="1" s="1"/>
  <c r="L134" i="1"/>
  <c r="L133" i="1" s="1"/>
  <c r="J101" i="1"/>
  <c r="J133" i="1"/>
  <c r="J48" i="1"/>
  <c r="K48" i="1"/>
  <c r="K47" i="1" s="1"/>
  <c r="L48" i="1"/>
  <c r="L47" i="1" s="1"/>
  <c r="K166" i="1"/>
  <c r="J166" i="1"/>
  <c r="L102" i="1"/>
  <c r="L101" i="1" s="1"/>
  <c r="L166" i="1"/>
  <c r="I167" i="1"/>
  <c r="I166" i="1" s="1"/>
  <c r="I134" i="1"/>
  <c r="I133" i="1" s="1"/>
  <c r="I102" i="1"/>
  <c r="I101" i="1" s="1"/>
  <c r="I78" i="1"/>
  <c r="I48" i="1"/>
  <c r="I199" i="1"/>
  <c r="I198" i="1" s="1"/>
  <c r="K133" i="1"/>
  <c r="K101" i="1"/>
  <c r="J47" i="1" l="1"/>
  <c r="L165" i="1"/>
  <c r="L100" i="1"/>
  <c r="J100" i="1"/>
  <c r="K165" i="1"/>
  <c r="J165" i="1"/>
  <c r="I165" i="1"/>
  <c r="I100" i="1"/>
  <c r="I47" i="1"/>
  <c r="K100" i="1"/>
  <c r="L46" i="1" l="1"/>
  <c r="J46" i="1"/>
  <c r="K46" i="1"/>
  <c r="I46" i="1"/>
</calcChain>
</file>

<file path=xl/sharedStrings.xml><?xml version="1.0" encoding="utf-8"?>
<sst xmlns="http://schemas.openxmlformats.org/spreadsheetml/2006/main" count="238" uniqueCount="141">
  <si>
    <t>Biudžeto vykdymo ataskaitų rinkinių rengimo taisyklių</t>
  </si>
  <si>
    <t>1 priedas</t>
  </si>
  <si>
    <t xml:space="preserve">       </t>
  </si>
  <si>
    <t>_______________________________________________________________________________________________</t>
  </si>
  <si>
    <t>(įstaigos pavadinimas, kodas Juridinių asmenų registre, adresas)</t>
  </si>
  <si>
    <t>BIUDŽETO IŠLAIDŲ SĄMATOS VYKDYMO</t>
  </si>
  <si>
    <t>20______ M. ________________ D.</t>
  </si>
  <si>
    <t xml:space="preserve"> </t>
  </si>
  <si>
    <t>________________________________</t>
  </si>
  <si>
    <t>(I ketvirčio, pusmečio, 9 mėnesių, metinė)</t>
  </si>
  <si>
    <t>ATASKAITA</t>
  </si>
  <si>
    <t>_________________    Nr. _________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</si>
  <si>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</si>
  <si>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</si>
  <si>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</si>
  <si>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</si>
  <si>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</si>
  <si>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</si>
  <si>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</si>
  <si>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</si>
  <si>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</si>
  <si>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</si>
  <si>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</si>
  <si>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</si>
  <si>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</si>
  <si>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</si>
  <si>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</si>
  <si>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</si>
  <si>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</si>
  <si>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</si>
  <si>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</si>
  <si>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</si>
  <si>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</si>
  <si>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</si>
  <si>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>Prekių ir paslaugų įsigijimo  išlaidos</t>
  </si>
  <si>
    <t>Kitų prekių ir paslaugų įsigijimo išlaidos</t>
  </si>
  <si>
    <t xml:space="preserve">Socialinės išmokos (pašalpos) </t>
  </si>
  <si>
    <t xml:space="preserve">Socialinė parama (socialinės paramos pašalpos) </t>
  </si>
  <si>
    <t xml:space="preserve">Socialinė parama pinigais 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</si>
  <si>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</si>
  <si>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</si>
  <si>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</si>
  <si>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</si>
  <si>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</si>
  <si>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</si>
  <si>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</si>
  <si>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</si>
  <si>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</si>
  <si>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</si>
  <si>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</si>
  <si>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</si>
  <si>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</si>
  <si>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</si>
  <si>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</si>
  <si>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</si>
  <si>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</si>
  <si>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</si>
  <si>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</si>
  <si>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</si>
  <si>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</si>
  <si>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</si>
  <si>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</si>
  <si>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</si>
  <si>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</si>
  <si>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</si>
  <si>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</si>
  <si>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</si>
  <si>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</si>
  <si>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</si>
  <si>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</si>
  <si>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</si>
  <si>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</si>
  <si>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</si>
  <si>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</si>
  <si>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</si>
  <si>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</si>
  <si>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</si>
  <si>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</si>
  <si>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</si>
  <si>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</si>
  <si>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</si>
  <si>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</si>
  <si>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</si>
  <si>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</si>
  <si>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</si>
  <si>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</si>
  <si>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</si>
  <si>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</si>
  <si>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</si>
  <si>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</si>
  <si>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</si>
  <si>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</si>
  <si>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</si>
  <si>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</si>
  <si>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</si>
  <si>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</si>
  <si>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</si>
  <si>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</si>
  <si>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</si>
  <si>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</si>
  <si>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</si>
  <si>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</si>
  <si>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</si>
  <si>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</si>
  <si>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</si>
  <si>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</si>
  <si>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</si>
  <si>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</si>
  <si>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</si>
  <si>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</si>
  <si>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</si>
  <si>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</si>
  <si>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</si>
  <si>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</si>
  <si>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</si>
  <si>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</si>
  <si>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</si>
  <si>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</si>
  <si>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</si>
  <si>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</si>
  <si>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</si>
  <si>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</si>
  <si>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</si>
  <si>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</si>
  <si>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</si>
  <si>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</si>
  <si>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</si>
  <si>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</si>
  <si>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</si>
  <si>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</si>
  <si>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</si>
  <si>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</si>
  <si>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</si>
  <si>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(įstaigos vadovo ar jo įgalioto asmens pareigų  pavadinimas)</t>
  </si>
  <si>
    <t>(parašas)</t>
  </si>
  <si>
    <t>(vardas ir pavardė)</t>
  </si>
  <si>
    <t>__________________________</t>
  </si>
  <si>
    <t>Socialinė parama (socialinės paramos pašalpos ir šalpos išmokos) ir rentos</t>
  </si>
  <si>
    <t>(finansinę apskaitą tvarkančio asmens, centralizuotos apskaitos įstaigos vadovo arba jo įgalioto asmens pareigų pavadinimas)</t>
  </si>
  <si>
    <t>(Biudžeto išlaidų sąmatos vykdymo 20__ m. _______ d. ataskaitos forma Nr. 2)</t>
  </si>
  <si>
    <t>Teikti finansinę pagalbą neįgaliesiems, besimokantiems aukštosiose mokyklose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</si>
</sst>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9">
    <font>
      <sz val="10"/>
      <name val="Arial"/>
      <charset val="186"/>
    </font>
    <font>
      <sz val="11"/>
      <color theme="1"/>
      <name val="Aptos Narrow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 Baltic"/>
      <family val="1"/>
      <charset val="186"/>
    </font>
    <font>
      <sz val="10"/>
      <name val="Times New Roman Baltic"/>
      <charset val="186"/>
    </font>
    <font>
      <strike/>
      <sz val="10"/>
      <name val="Times New Roman"/>
      <family val="1"/>
      <charset val="186"/>
    </font>
    <font>
      <strike/>
      <sz val="10"/>
      <name val="Times New Roman Baltic"/>
      <charset val="186"/>
    </font>
    <font>
      <sz val="8"/>
      <color rgb="FFFF0000"/>
      <name val="Times New Roman"/>
      <family val="1"/>
      <charset val="186"/>
    </font>
    <font>
      <strike/>
      <sz val="8"/>
      <name val="Times New Roman Baltic"/>
      <charset val="186"/>
    </font>
    <font>
      <sz val="8"/>
      <color rgb="FFFF0000"/>
      <name val="Times New Roman Baltic"/>
      <family val="1"/>
      <charset val="186"/>
    </font>
    <font>
      <b/>
      <strike/>
      <sz val="8"/>
      <name val="Times New Roman Baltic"/>
    </font>
    <font>
      <b/>
      <sz val="8"/>
      <name val="Times New Roman Baltic"/>
      <charset val="186"/>
    </font>
    <font>
      <b/>
      <sz val="12"/>
      <name val="Times New Roman Baltic"/>
      <charset val="186"/>
    </font>
    <font>
      <b/>
      <sz val="12"/>
      <name val="Times New Roman Baltic"/>
      <family val="1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8"/>
      <name val="Times New Roman Baltic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 Baltic"/>
      <family val="1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z val="12"/>
      <name val="Times New Roman"/>
      <family val="1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sz val="9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211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4" fillId="0" borderId="0" xfId="3" applyNumberFormat="1" applyFont="1" applyAlignment="1">
      <alignment horizontal="left" vertical="center" wrapText="1"/>
    </xf>
    <xf numFmtId="0" fontId="7" fillId="0" borderId="0" xfId="1" applyFont="1"/>
    <xf numFmtId="0" fontId="4" fillId="0" borderId="0" xfId="1" applyFont="1" applyAlignment="1">
      <alignment vertical="center"/>
    </xf>
    <xf numFmtId="0" fontId="5" fillId="0" borderId="0" xfId="0" applyFont="1"/>
    <xf numFmtId="0" fontId="8" fillId="0" borderId="0" xfId="1" applyFont="1"/>
    <xf numFmtId="0" fontId="9" fillId="0" borderId="0" xfId="4" applyFont="1"/>
    <xf numFmtId="0" fontId="10" fillId="0" borderId="0" xfId="1" applyFont="1"/>
    <xf numFmtId="0" fontId="11" fillId="0" borderId="0" xfId="0" applyFont="1"/>
    <xf numFmtId="0" fontId="7" fillId="0" borderId="0" xfId="1" applyFont="1" applyAlignment="1">
      <alignment horizontal="left"/>
    </xf>
    <xf numFmtId="0" fontId="12" fillId="0" borderId="0" xfId="1" applyFont="1"/>
    <xf numFmtId="0" fontId="13" fillId="0" borderId="0" xfId="1" applyFont="1"/>
    <xf numFmtId="164" fontId="4" fillId="0" borderId="0" xfId="3" applyNumberFormat="1" applyFont="1" applyAlignment="1">
      <alignment horizontal="right" vertical="center"/>
    </xf>
    <xf numFmtId="0" fontId="4" fillId="0" borderId="0" xfId="1" applyFont="1"/>
    <xf numFmtId="0" fontId="7" fillId="0" borderId="0" xfId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0" fontId="18" fillId="0" borderId="0" xfId="1" applyFont="1"/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20" fillId="0" borderId="0" xfId="0" applyFont="1" applyAlignment="1">
      <alignment horizontal="center" vertical="center"/>
    </xf>
    <xf numFmtId="0" fontId="21" fillId="0" borderId="0" xfId="3" applyFont="1" applyAlignment="1">
      <alignment horizontal="center" vertical="top"/>
    </xf>
    <xf numFmtId="0" fontId="22" fillId="0" borderId="0" xfId="0" applyFont="1"/>
    <xf numFmtId="0" fontId="24" fillId="0" borderId="0" xfId="1" applyFont="1" applyAlignment="1">
      <alignment horizontal="center" vertical="center" wrapText="1"/>
    </xf>
    <xf numFmtId="164" fontId="4" fillId="0" borderId="0" xfId="3" applyNumberFormat="1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164" fontId="21" fillId="0" borderId="0" xfId="3" applyNumberFormat="1" applyFont="1" applyAlignment="1">
      <alignment horizontal="left"/>
    </xf>
    <xf numFmtId="0" fontId="21" fillId="0" borderId="0" xfId="1" applyFont="1" applyAlignment="1">
      <alignment horizontal="left"/>
    </xf>
    <xf numFmtId="3" fontId="8" fillId="0" borderId="2" xfId="1" applyNumberFormat="1" applyFont="1" applyBorder="1"/>
    <xf numFmtId="0" fontId="7" fillId="0" borderId="0" xfId="1" applyFont="1" applyAlignment="1">
      <alignment horizontal="center"/>
    </xf>
    <xf numFmtId="0" fontId="25" fillId="0" borderId="0" xfId="3" applyFont="1" applyAlignment="1">
      <alignment horizontal="center"/>
    </xf>
    <xf numFmtId="164" fontId="21" fillId="0" borderId="0" xfId="3" applyNumberFormat="1" applyFont="1" applyAlignment="1">
      <alignment horizontal="right"/>
    </xf>
    <xf numFmtId="3" fontId="3" fillId="0" borderId="2" xfId="1" applyNumberFormat="1" applyFont="1" applyBorder="1"/>
    <xf numFmtId="0" fontId="3" fillId="0" borderId="0" xfId="0" applyFont="1"/>
    <xf numFmtId="1" fontId="3" fillId="0" borderId="2" xfId="1" applyNumberFormat="1" applyFont="1" applyBorder="1"/>
    <xf numFmtId="0" fontId="7" fillId="0" borderId="0" xfId="0" applyFont="1" applyAlignment="1">
      <alignment horizontal="center"/>
    </xf>
    <xf numFmtId="0" fontId="3" fillId="0" borderId="1" xfId="0" applyFont="1" applyBorder="1"/>
    <xf numFmtId="0" fontId="21" fillId="0" borderId="0" xfId="0" applyFont="1" applyAlignment="1">
      <alignment horizontal="right"/>
    </xf>
    <xf numFmtId="3" fontId="3" fillId="0" borderId="3" xfId="1" applyNumberFormat="1" applyFont="1" applyBorder="1"/>
    <xf numFmtId="0" fontId="21" fillId="0" borderId="4" xfId="0" applyFont="1" applyBorder="1" applyAlignment="1">
      <alignment horizontal="right"/>
    </xf>
    <xf numFmtId="0" fontId="3" fillId="0" borderId="5" xfId="0" applyFont="1" applyBorder="1"/>
    <xf numFmtId="0" fontId="3" fillId="0" borderId="2" xfId="0" applyFont="1" applyBorder="1"/>
    <xf numFmtId="0" fontId="21" fillId="0" borderId="6" xfId="0" applyFont="1" applyBorder="1" applyAlignment="1">
      <alignment horizontal="right"/>
    </xf>
    <xf numFmtId="3" fontId="3" fillId="0" borderId="7" xfId="1" applyNumberFormat="1" applyFont="1" applyBorder="1" applyAlignment="1" applyProtection="1">
      <alignment horizontal="right"/>
      <protection locked="0"/>
    </xf>
    <xf numFmtId="3" fontId="3" fillId="0" borderId="8" xfId="1" applyNumberFormat="1" applyFont="1" applyBorder="1"/>
    <xf numFmtId="0" fontId="26" fillId="0" borderId="1" xfId="1" applyFont="1" applyBorder="1"/>
    <xf numFmtId="0" fontId="26" fillId="0" borderId="1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21" fillId="0" borderId="1" xfId="1" applyNumberFormat="1" applyFont="1" applyBorder="1" applyAlignment="1">
      <alignment horizontal="right"/>
    </xf>
    <xf numFmtId="0" fontId="3" fillId="0" borderId="0" xfId="1" applyFont="1" applyAlignment="1">
      <alignment horizontal="center" vertical="center"/>
    </xf>
    <xf numFmtId="49" fontId="27" fillId="0" borderId="2" xfId="1" applyNumberFormat="1" applyFont="1" applyBorder="1" applyAlignment="1">
      <alignment horizontal="center" vertical="center" wrapText="1"/>
    </xf>
    <xf numFmtId="49" fontId="27" fillId="0" borderId="1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1" fontId="4" fillId="0" borderId="12" xfId="1" applyNumberFormat="1" applyFont="1" applyBorder="1" applyAlignment="1">
      <alignment horizontal="center" vertical="center" wrapText="1"/>
    </xf>
    <xf numFmtId="0" fontId="32" fillId="0" borderId="2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3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21" fillId="0" borderId="2" xfId="1" applyFont="1" applyBorder="1" applyAlignment="1">
      <alignment horizontal="center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0" fontId="32" fillId="0" borderId="0" xfId="1" applyFont="1"/>
    <xf numFmtId="0" fontId="32" fillId="0" borderId="12" xfId="1" applyFont="1" applyBorder="1" applyAlignment="1">
      <alignment vertical="top" wrapText="1"/>
    </xf>
    <xf numFmtId="0" fontId="3" fillId="0" borderId="12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12" xfId="1" applyFont="1" applyBorder="1" applyAlignment="1">
      <alignment horizontal="center" vertical="top" wrapText="1"/>
    </xf>
    <xf numFmtId="0" fontId="3" fillId="0" borderId="2" xfId="1" applyFont="1" applyBorder="1" applyAlignment="1">
      <alignment vertical="top" wrapText="1"/>
    </xf>
    <xf numFmtId="0" fontId="3" fillId="0" borderId="8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0" borderId="8" xfId="1" applyFont="1" applyBorder="1" applyAlignment="1">
      <alignment horizontal="center" vertical="top" wrapText="1"/>
    </xf>
    <xf numFmtId="0" fontId="8" fillId="0" borderId="13" xfId="1" applyFont="1" applyBorder="1" applyAlignment="1">
      <alignment vertical="top" wrapText="1"/>
    </xf>
    <xf numFmtId="164" fontId="3" fillId="2" borderId="8" xfId="1" applyNumberFormat="1" applyFont="1" applyFill="1" applyBorder="1" applyAlignment="1">
      <alignment horizontal="right" vertical="center" wrapText="1"/>
    </xf>
    <xf numFmtId="164" fontId="3" fillId="2" borderId="2" xfId="1" applyNumberFormat="1" applyFont="1" applyFill="1" applyBorder="1" applyAlignment="1">
      <alignment horizontal="right" vertical="center" wrapText="1"/>
    </xf>
    <xf numFmtId="0" fontId="3" fillId="0" borderId="5" xfId="1" applyFont="1" applyBorder="1" applyAlignment="1">
      <alignment vertical="top" wrapText="1"/>
    </xf>
    <xf numFmtId="0" fontId="33" fillId="0" borderId="0" xfId="0" applyFont="1" applyAlignment="1">
      <alignment horizontal="justify" vertical="center"/>
    </xf>
    <xf numFmtId="164" fontId="3" fillId="0" borderId="12" xfId="1" applyNumberFormat="1" applyFont="1" applyBorder="1" applyAlignment="1">
      <alignment horizontal="right"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164" fontId="3" fillId="0" borderId="8" xfId="1" applyNumberFormat="1" applyFont="1" applyBorder="1" applyAlignment="1">
      <alignment horizontal="right" vertical="center" wrapText="1"/>
    </xf>
    <xf numFmtId="0" fontId="32" fillId="0" borderId="11" xfId="1" applyFont="1" applyBorder="1" applyAlignment="1">
      <alignment vertical="top" wrapText="1"/>
    </xf>
    <xf numFmtId="0" fontId="32" fillId="0" borderId="7" xfId="1" applyFont="1" applyBorder="1" applyAlignment="1">
      <alignment vertical="top" wrapText="1"/>
    </xf>
    <xf numFmtId="164" fontId="8" fillId="2" borderId="12" xfId="1" applyNumberFormat="1" applyFont="1" applyFill="1" applyBorder="1" applyAlignment="1">
      <alignment horizontal="right" vertical="center" wrapText="1"/>
    </xf>
    <xf numFmtId="0" fontId="8" fillId="0" borderId="1" xfId="1" applyFont="1" applyBorder="1" applyAlignment="1">
      <alignment vertical="top" wrapText="1"/>
    </xf>
    <xf numFmtId="164" fontId="3" fillId="2" borderId="4" xfId="1" applyNumberFormat="1" applyFont="1" applyFill="1" applyBorder="1" applyAlignment="1">
      <alignment horizontal="right" vertical="center" wrapText="1"/>
    </xf>
    <xf numFmtId="0" fontId="3" fillId="0" borderId="15" xfId="1" applyFont="1" applyBorder="1" applyAlignment="1">
      <alignment vertical="top" wrapText="1"/>
    </xf>
    <xf numFmtId="0" fontId="3" fillId="0" borderId="14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4" xfId="1" applyFont="1" applyBorder="1" applyAlignment="1">
      <alignment horizontal="center" vertical="top" wrapText="1"/>
    </xf>
    <xf numFmtId="164" fontId="3" fillId="2" borderId="10" xfId="1" applyNumberFormat="1" applyFont="1" applyFill="1" applyBorder="1" applyAlignment="1">
      <alignment horizontal="right" vertical="center" wrapText="1"/>
    </xf>
    <xf numFmtId="164" fontId="3" fillId="2" borderId="3" xfId="1" applyNumberFormat="1" applyFont="1" applyFill="1" applyBorder="1" applyAlignment="1">
      <alignment horizontal="right" vertical="center" wrapText="1"/>
    </xf>
    <xf numFmtId="0" fontId="3" fillId="0" borderId="11" xfId="1" applyFont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0" borderId="10" xfId="1" applyFont="1" applyBorder="1" applyAlignment="1">
      <alignment vertical="top" wrapText="1"/>
    </xf>
    <xf numFmtId="0" fontId="3" fillId="0" borderId="10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164" fontId="3" fillId="0" borderId="10" xfId="1" applyNumberFormat="1" applyFont="1" applyBorder="1" applyAlignment="1">
      <alignment horizontal="right" vertical="center" wrapText="1"/>
    </xf>
    <xf numFmtId="0" fontId="8" fillId="0" borderId="5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8" fillId="0" borderId="8" xfId="1" applyFont="1" applyBorder="1" applyAlignment="1">
      <alignment horizontal="center" vertical="top" wrapText="1"/>
    </xf>
    <xf numFmtId="0" fontId="32" fillId="0" borderId="5" xfId="1" applyFont="1" applyBorder="1" applyAlignment="1">
      <alignment vertical="top" wrapText="1"/>
    </xf>
    <xf numFmtId="164" fontId="3" fillId="2" borderId="12" xfId="1" applyNumberFormat="1" applyFont="1" applyFill="1" applyBorder="1" applyAlignment="1">
      <alignment horizontal="right" vertical="center" wrapText="1"/>
    </xf>
    <xf numFmtId="164" fontId="3" fillId="2" borderId="5" xfId="1" applyNumberFormat="1" applyFont="1" applyFill="1" applyBorder="1" applyAlignment="1">
      <alignment horizontal="right" vertical="center" wrapText="1"/>
    </xf>
    <xf numFmtId="164" fontId="3" fillId="2" borderId="11" xfId="1" applyNumberFormat="1" applyFont="1" applyFill="1" applyBorder="1" applyAlignment="1">
      <alignment horizontal="right" vertical="center" wrapText="1"/>
    </xf>
    <xf numFmtId="164" fontId="3" fillId="2" borderId="7" xfId="1" applyNumberFormat="1" applyFont="1" applyFill="1" applyBorder="1" applyAlignment="1">
      <alignment horizontal="right" vertical="center" wrapText="1"/>
    </xf>
    <xf numFmtId="164" fontId="3" fillId="2" borderId="15" xfId="1" applyNumberFormat="1" applyFont="1" applyFill="1" applyBorder="1" applyAlignment="1">
      <alignment horizontal="right" vertical="center" wrapText="1"/>
    </xf>
    <xf numFmtId="164" fontId="3" fillId="2" borderId="14" xfId="1" applyNumberFormat="1" applyFont="1" applyFill="1" applyBorder="1" applyAlignment="1">
      <alignment horizontal="right" vertical="center" wrapText="1"/>
    </xf>
    <xf numFmtId="0" fontId="3" fillId="0" borderId="2" xfId="1" applyFont="1" applyBorder="1" applyAlignment="1">
      <alignment horizontal="center" vertical="top" wrapText="1"/>
    </xf>
    <xf numFmtId="0" fontId="8" fillId="0" borderId="0" xfId="1" applyFont="1" applyAlignment="1">
      <alignment vertical="top" wrapText="1"/>
    </xf>
    <xf numFmtId="164" fontId="3" fillId="0" borderId="4" xfId="1" applyNumberFormat="1" applyFont="1" applyBorder="1" applyAlignment="1">
      <alignment horizontal="right" vertical="center" wrapText="1"/>
    </xf>
    <xf numFmtId="0" fontId="8" fillId="0" borderId="14" xfId="1" applyFont="1" applyBorder="1" applyAlignment="1">
      <alignment vertical="top" wrapText="1"/>
    </xf>
    <xf numFmtId="0" fontId="32" fillId="0" borderId="13" xfId="1" applyFont="1" applyBorder="1" applyAlignment="1">
      <alignment vertical="center" wrapText="1"/>
    </xf>
    <xf numFmtId="0" fontId="3" fillId="0" borderId="6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 wrapText="1"/>
    </xf>
    <xf numFmtId="164" fontId="3" fillId="2" borderId="9" xfId="1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wrapText="1"/>
    </xf>
    <xf numFmtId="0" fontId="3" fillId="0" borderId="9" xfId="1" applyFont="1" applyBorder="1" applyAlignment="1">
      <alignment vertical="top" wrapText="1"/>
    </xf>
    <xf numFmtId="0" fontId="32" fillId="0" borderId="12" xfId="1" applyFont="1" applyBorder="1" applyAlignment="1">
      <alignment horizontal="center" vertical="top" wrapText="1"/>
    </xf>
    <xf numFmtId="164" fontId="3" fillId="0" borderId="3" xfId="1" applyNumberFormat="1" applyFont="1" applyBorder="1" applyAlignment="1">
      <alignment horizontal="right" vertical="center" wrapText="1"/>
    </xf>
    <xf numFmtId="0" fontId="8" fillId="0" borderId="3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8" fillId="0" borderId="10" xfId="1" applyFont="1" applyBorder="1" applyAlignment="1">
      <alignment horizontal="center" vertical="top" wrapText="1"/>
    </xf>
    <xf numFmtId="164" fontId="3" fillId="0" borderId="14" xfId="1" applyNumberFormat="1" applyFont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top" wrapText="1"/>
    </xf>
    <xf numFmtId="164" fontId="3" fillId="0" borderId="5" xfId="1" applyNumberFormat="1" applyFont="1" applyBorder="1" applyAlignment="1">
      <alignment horizontal="right" vertical="center" wrapText="1"/>
    </xf>
    <xf numFmtId="164" fontId="3" fillId="3" borderId="12" xfId="1" applyNumberFormat="1" applyFont="1" applyFill="1" applyBorder="1" applyAlignment="1">
      <alignment horizontal="right" vertical="center" wrapText="1"/>
    </xf>
    <xf numFmtId="0" fontId="10" fillId="0" borderId="10" xfId="1" applyFont="1" applyBorder="1" applyAlignment="1">
      <alignment horizontal="center" vertical="top" wrapText="1"/>
    </xf>
    <xf numFmtId="0" fontId="35" fillId="0" borderId="8" xfId="1" applyFont="1" applyBorder="1" applyAlignment="1">
      <alignment vertical="top" wrapText="1"/>
    </xf>
    <xf numFmtId="0" fontId="35" fillId="0" borderId="8" xfId="1" applyFont="1" applyBorder="1" applyAlignment="1">
      <alignment horizontal="center" vertical="top" wrapText="1"/>
    </xf>
    <xf numFmtId="164" fontId="3" fillId="2" borderId="13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164" fontId="3" fillId="4" borderId="8" xfId="1" applyNumberFormat="1" applyFont="1" applyFill="1" applyBorder="1" applyAlignment="1">
      <alignment horizontal="right" vertical="center" wrapText="1"/>
    </xf>
    <xf numFmtId="164" fontId="3" fillId="0" borderId="6" xfId="1" applyNumberFormat="1" applyFont="1" applyBorder="1" applyAlignment="1">
      <alignment horizontal="right" vertical="center" wrapText="1"/>
    </xf>
    <xf numFmtId="164" fontId="3" fillId="2" borderId="6" xfId="1" applyNumberFormat="1" applyFont="1" applyFill="1" applyBorder="1" applyAlignment="1">
      <alignment horizontal="right" vertical="center" wrapText="1"/>
    </xf>
    <xf numFmtId="0" fontId="3" fillId="0" borderId="5" xfId="1" applyFont="1" applyBorder="1"/>
    <xf numFmtId="0" fontId="3" fillId="0" borderId="2" xfId="1" applyFont="1" applyBorder="1"/>
    <xf numFmtId="0" fontId="3" fillId="0" borderId="8" xfId="1" applyFont="1" applyBorder="1"/>
    <xf numFmtId="0" fontId="3" fillId="0" borderId="13" xfId="1" applyFont="1" applyBorder="1"/>
    <xf numFmtId="0" fontId="3" fillId="0" borderId="2" xfId="1" applyFont="1" applyBorder="1" applyAlignment="1">
      <alignment horizontal="center"/>
    </xf>
    <xf numFmtId="0" fontId="32" fillId="0" borderId="13" xfId="1" applyFont="1" applyBorder="1"/>
    <xf numFmtId="164" fontId="8" fillId="2" borderId="8" xfId="1" applyNumberFormat="1" applyFont="1" applyFill="1" applyBorder="1" applyAlignment="1">
      <alignment horizontal="right" vertical="center"/>
    </xf>
    <xf numFmtId="164" fontId="8" fillId="0" borderId="6" xfId="1" applyNumberFormat="1" applyFont="1" applyBorder="1" applyAlignment="1">
      <alignment horizontal="right" vertical="center"/>
    </xf>
    <xf numFmtId="164" fontId="8" fillId="0" borderId="0" xfId="1" applyNumberFormat="1" applyFont="1" applyAlignment="1">
      <alignment horizontal="right" vertic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32" fillId="0" borderId="1" xfId="1" applyFont="1" applyBorder="1"/>
    <xf numFmtId="0" fontId="21" fillId="0" borderId="0" xfId="1" applyFont="1" applyAlignment="1">
      <alignment horizontal="center" vertical="center" wrapText="1"/>
    </xf>
    <xf numFmtId="164" fontId="8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36" fillId="0" borderId="0" xfId="1" applyFont="1" applyAlignment="1">
      <alignment vertical="top"/>
    </xf>
    <xf numFmtId="0" fontId="37" fillId="0" borderId="0" xfId="1" applyFont="1" applyAlignment="1">
      <alignment horizontal="center" vertical="top"/>
    </xf>
    <xf numFmtId="0" fontId="38" fillId="0" borderId="0" xfId="1" applyFont="1" applyAlignment="1">
      <alignment horizontal="center" vertical="top"/>
    </xf>
    <xf numFmtId="0" fontId="38" fillId="0" borderId="1" xfId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37" fillId="0" borderId="6" xfId="1" applyFont="1" applyBorder="1" applyAlignment="1">
      <alignment horizontal="center" vertical="top"/>
    </xf>
    <xf numFmtId="0" fontId="8" fillId="5" borderId="13" xfId="1" applyFont="1" applyFill="1" applyBorder="1" applyAlignment="1">
      <alignment vertical="top" wrapText="1"/>
    </xf>
    <xf numFmtId="0" fontId="3" fillId="5" borderId="13" xfId="1" applyFont="1" applyFill="1" applyBorder="1" applyAlignment="1">
      <alignment vertical="top" wrapText="1"/>
    </xf>
    <xf numFmtId="0" fontId="8" fillId="5" borderId="1" xfId="1" applyFont="1" applyFill="1" applyBorder="1" applyAlignment="1">
      <alignment vertical="top" wrapText="1"/>
    </xf>
    <xf numFmtId="0" fontId="8" fillId="5" borderId="5" xfId="1" applyFont="1" applyFill="1" applyBorder="1" applyAlignment="1">
      <alignment vertical="top" wrapText="1"/>
    </xf>
    <xf numFmtId="0" fontId="32" fillId="5" borderId="13" xfId="1" applyFont="1" applyFill="1" applyBorder="1" applyAlignment="1">
      <alignment vertical="top" wrapText="1"/>
    </xf>
    <xf numFmtId="0" fontId="8" fillId="5" borderId="0" xfId="1" applyFont="1" applyFill="1" applyAlignment="1">
      <alignment vertical="top" wrapText="1"/>
    </xf>
    <xf numFmtId="0" fontId="8" fillId="5" borderId="6" xfId="1" applyFont="1" applyFill="1" applyBorder="1" applyAlignment="1">
      <alignment vertical="top" wrapText="1"/>
    </xf>
    <xf numFmtId="0" fontId="32" fillId="5" borderId="1" xfId="1" applyFont="1" applyFill="1" applyBorder="1" applyAlignment="1">
      <alignment vertical="center" wrapText="1"/>
    </xf>
    <xf numFmtId="0" fontId="8" fillId="5" borderId="13" xfId="1" applyFont="1" applyFill="1" applyBorder="1" applyAlignment="1">
      <alignment vertical="center" wrapText="1"/>
    </xf>
    <xf numFmtId="0" fontId="32" fillId="6" borderId="1" xfId="1" applyFont="1" applyFill="1" applyBorder="1" applyAlignment="1">
      <alignment vertical="top" wrapText="1"/>
    </xf>
    <xf numFmtId="0" fontId="32" fillId="6" borderId="13" xfId="1" applyFont="1" applyFill="1" applyBorder="1" applyAlignment="1">
      <alignment vertical="top" wrapText="1"/>
    </xf>
    <xf numFmtId="0" fontId="8" fillId="0" borderId="0" xfId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16" fillId="0" borderId="0" xfId="1" applyFont="1" applyAlignment="1">
      <alignment horizontal="center" wrapText="1"/>
    </xf>
    <xf numFmtId="0" fontId="8" fillId="0" borderId="0" xfId="3" applyFont="1" applyAlignment="1">
      <alignment horizontal="center" vertical="top"/>
    </xf>
    <xf numFmtId="0" fontId="5" fillId="0" borderId="0" xfId="0" applyFont="1"/>
    <xf numFmtId="0" fontId="23" fillId="0" borderId="0" xfId="0" applyFont="1" applyAlignment="1">
      <alignment horizontal="center"/>
    </xf>
    <xf numFmtId="0" fontId="17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5" fillId="0" borderId="1" xfId="0" applyFont="1" applyBorder="1"/>
    <xf numFmtId="0" fontId="21" fillId="0" borderId="0" xfId="0" applyFont="1" applyAlignment="1">
      <alignment horizontal="right"/>
    </xf>
    <xf numFmtId="49" fontId="27" fillId="0" borderId="9" xfId="1" applyNumberFormat="1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7" fillId="0" borderId="3" xfId="1" applyFont="1" applyBorder="1" applyAlignment="1">
      <alignment horizontal="center" vertical="center"/>
    </xf>
    <xf numFmtId="0" fontId="28" fillId="0" borderId="7" xfId="0" applyFont="1" applyBorder="1" applyAlignment="1">
      <alignment horizontal="center"/>
    </xf>
    <xf numFmtId="0" fontId="29" fillId="0" borderId="10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wrapText="1"/>
    </xf>
    <xf numFmtId="0" fontId="30" fillId="0" borderId="8" xfId="0" applyFont="1" applyBorder="1" applyAlignment="1">
      <alignment horizontal="center" wrapText="1"/>
    </xf>
    <xf numFmtId="164" fontId="27" fillId="0" borderId="3" xfId="1" applyNumberFormat="1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wrapText="1"/>
    </xf>
    <xf numFmtId="164" fontId="27" fillId="0" borderId="10" xfId="1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wrapText="1"/>
    </xf>
    <xf numFmtId="49" fontId="4" fillId="0" borderId="5" xfId="1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37" fillId="0" borderId="0" xfId="1" applyFont="1" applyAlignment="1">
      <alignment horizontal="center" vertical="top"/>
    </xf>
    <xf numFmtId="0" fontId="36" fillId="0" borderId="6" xfId="1" applyFont="1" applyBorder="1" applyAlignment="1">
      <alignment horizontal="left" vertical="top" wrapText="1"/>
    </xf>
    <xf numFmtId="0" fontId="28" fillId="0" borderId="6" xfId="0" applyFont="1" applyBorder="1" applyAlignment="1">
      <alignment horizontal="left" wrapText="1"/>
    </xf>
  </cellXfs>
  <cellStyles count="5">
    <cellStyle name="Įprastas" xfId="0" builtinId="0"/>
    <cellStyle name="Įprastas 2" xfId="4" xr:uid="{934E9356-507B-443B-9BB5-37B5396FF9D0}"/>
    <cellStyle name="Įprastas 5" xfId="2" xr:uid="{AB931B28-8DEC-4237-9812-58F8396A3CF4}"/>
    <cellStyle name="Normal_biudz uz 2001 atskaitomybe3" xfId="1" xr:uid="{510BA73B-D824-4415-87BC-141AAABD8DC4}"/>
    <cellStyle name="Normal_TRECFORMantras2001333" xfId="3" xr:uid="{EB2E6021-681C-4B7D-96DE-38D3C2094C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DCA49-D3C3-43D6-BA78-4699E7FA658E}">
  <sheetPr filterMode="1">
    <pageSetUpPr fitToPage="1"/>
  </sheetPr>
  <dimension ref="A1:R238"/>
  <sheetViews>
    <sheetView showZeros="0" tabSelected="1" zoomScaleNormal="100" zoomScaleSheetLayoutView="120" workbookViewId="0">
      <selection activeCell="L28" sqref="L28"/>
    </sheetView>
  </sheetViews>
  <sheetFormatPr defaultColWidth="9.109375" defaultRowHeight="13.2"/>
  <cols>
    <col min="1" max="4" width="2" style="1" customWidth="1"/>
    <col min="5" max="5" width="2.109375" style="1" customWidth="1"/>
    <col min="6" max="6" width="3.5546875" style="2" customWidth="1"/>
    <col min="7" max="7" width="34.33203125" style="1" customWidth="1"/>
    <col min="8" max="8" width="13.6640625" style="1" customWidth="1"/>
    <col min="9" max="9" width="9" style="1" customWidth="1"/>
    <col min="10" max="10" width="11.6640625" style="1" customWidth="1"/>
    <col min="11" max="11" width="12.44140625" style="1" customWidth="1"/>
    <col min="12" max="12" width="11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" style="1" customWidth="1"/>
    <col min="18" max="16384" width="9.109375" style="1"/>
  </cols>
  <sheetData>
    <row r="1" spans="1:17" ht="28.5" customHeight="1">
      <c r="G1" s="3"/>
      <c r="H1" s="4"/>
      <c r="I1" s="5"/>
      <c r="J1" s="181" t="s">
        <v>0</v>
      </c>
      <c r="K1" s="181"/>
      <c r="L1" s="181"/>
      <c r="M1" s="6"/>
      <c r="N1" s="7"/>
      <c r="O1" s="7"/>
      <c r="P1" s="7"/>
      <c r="Q1" s="7"/>
    </row>
    <row r="2" spans="1:17" ht="14.25" customHeight="1">
      <c r="H2" s="8"/>
      <c r="I2" s="9"/>
      <c r="J2" s="10" t="s">
        <v>1</v>
      </c>
      <c r="K2" s="11"/>
      <c r="L2" s="12"/>
      <c r="M2" s="6"/>
      <c r="N2" s="7"/>
      <c r="O2" s="7"/>
      <c r="P2" s="7"/>
      <c r="Q2" s="13"/>
    </row>
    <row r="3" spans="1:17" ht="13.5" customHeight="1">
      <c r="H3" s="14"/>
      <c r="I3" s="8"/>
      <c r="K3" s="15"/>
      <c r="L3" s="15"/>
      <c r="M3" s="6"/>
      <c r="N3" s="7"/>
      <c r="O3" s="7"/>
      <c r="P3" s="7"/>
      <c r="Q3" s="16"/>
    </row>
    <row r="4" spans="1:17" ht="14.25" customHeight="1">
      <c r="G4" s="17" t="s">
        <v>2</v>
      </c>
      <c r="H4" s="8"/>
      <c r="I4" s="9"/>
      <c r="J4" s="15"/>
      <c r="K4" s="15"/>
      <c r="L4" s="15"/>
      <c r="M4" s="6"/>
      <c r="N4" s="18"/>
      <c r="O4" s="18"/>
      <c r="P4" s="7"/>
      <c r="Q4" s="16"/>
    </row>
    <row r="5" spans="1:17" ht="12" customHeight="1">
      <c r="H5" s="19"/>
      <c r="I5" s="9"/>
      <c r="J5" s="15"/>
      <c r="K5" s="15"/>
      <c r="L5" s="15"/>
      <c r="M5" s="6"/>
      <c r="N5" s="7"/>
      <c r="O5" s="7"/>
      <c r="P5" s="7"/>
      <c r="Q5" s="16"/>
    </row>
    <row r="6" spans="1:17" ht="12" customHeight="1">
      <c r="H6" s="19"/>
      <c r="I6" s="9"/>
      <c r="J6" s="20"/>
      <c r="K6" s="15"/>
      <c r="L6" s="15"/>
      <c r="M6" s="6"/>
      <c r="N6" s="7"/>
      <c r="O6" s="7"/>
      <c r="P6" s="7"/>
    </row>
    <row r="7" spans="1:17" ht="12" customHeight="1">
      <c r="H7" s="19"/>
      <c r="I7" s="9"/>
      <c r="K7" s="7"/>
      <c r="L7" s="7"/>
      <c r="M7" s="6"/>
      <c r="N7" s="7"/>
      <c r="O7" s="7"/>
      <c r="P7" s="7"/>
      <c r="Q7" s="21"/>
    </row>
    <row r="8" spans="1:17" ht="15.6">
      <c r="A8" s="182" t="s">
        <v>139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6"/>
    </row>
    <row r="9" spans="1:17" ht="18" customHeight="1">
      <c r="G9" s="22"/>
      <c r="H9" s="23"/>
      <c r="I9" s="23"/>
      <c r="J9" s="24"/>
      <c r="K9" s="24"/>
      <c r="L9" s="25"/>
      <c r="M9" s="6"/>
    </row>
    <row r="10" spans="1:17" ht="9.75" customHeight="1">
      <c r="G10" s="7" t="s">
        <v>3</v>
      </c>
      <c r="H10" s="7"/>
      <c r="I10" s="7"/>
      <c r="J10" s="26"/>
      <c r="K10" s="26"/>
      <c r="L10" s="25"/>
      <c r="M10" s="6"/>
    </row>
    <row r="11" spans="1:17" ht="18.75" customHeight="1">
      <c r="A11" s="183" t="s">
        <v>4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6"/>
    </row>
    <row r="12" spans="1:17" ht="18.75" customHeight="1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6"/>
    </row>
    <row r="13" spans="1:17" ht="14.25" customHeight="1">
      <c r="A13" s="27"/>
      <c r="B13" s="28"/>
      <c r="C13" s="28"/>
      <c r="D13" s="28"/>
      <c r="E13" s="28"/>
      <c r="F13" s="28"/>
      <c r="G13" s="185" t="s">
        <v>5</v>
      </c>
      <c r="H13" s="185"/>
      <c r="I13" s="185"/>
      <c r="J13" s="185"/>
      <c r="K13" s="185"/>
      <c r="L13" s="28"/>
      <c r="M13" s="6"/>
    </row>
    <row r="14" spans="1:17" ht="16.5" customHeight="1">
      <c r="A14" s="186" t="s">
        <v>6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6"/>
      <c r="P14" s="1" t="s">
        <v>7</v>
      </c>
    </row>
    <row r="15" spans="1:17" ht="15.75" customHeight="1">
      <c r="G15" s="187" t="s">
        <v>8</v>
      </c>
      <c r="H15" s="187"/>
      <c r="I15" s="187"/>
      <c r="J15" s="187"/>
      <c r="K15" s="187"/>
      <c r="M15" s="6"/>
    </row>
    <row r="16" spans="1:17" ht="12" customHeight="1">
      <c r="G16" s="187" t="s">
        <v>9</v>
      </c>
      <c r="H16" s="187"/>
      <c r="I16" s="187"/>
      <c r="J16" s="187"/>
      <c r="K16" s="187"/>
    </row>
    <row r="17" spans="1:13" ht="12" customHeight="1">
      <c r="B17" s="186" t="s">
        <v>10</v>
      </c>
      <c r="C17" s="186"/>
      <c r="D17" s="186"/>
      <c r="E17" s="186"/>
      <c r="F17" s="186"/>
      <c r="G17" s="186"/>
      <c r="H17" s="186"/>
      <c r="I17" s="186"/>
      <c r="J17" s="186"/>
      <c r="K17" s="186"/>
      <c r="L17" s="186"/>
    </row>
    <row r="18" spans="1:13" ht="12" customHeight="1"/>
    <row r="19" spans="1:13" ht="12.75" customHeight="1">
      <c r="G19" s="187" t="s">
        <v>11</v>
      </c>
      <c r="H19" s="187"/>
      <c r="I19" s="187"/>
      <c r="J19" s="187"/>
      <c r="K19" s="187"/>
    </row>
    <row r="20" spans="1:13" ht="11.25" customHeight="1">
      <c r="G20" s="188" t="s">
        <v>12</v>
      </c>
      <c r="H20" s="188"/>
      <c r="I20" s="188"/>
      <c r="J20" s="188"/>
      <c r="K20" s="188"/>
    </row>
    <row r="21" spans="1:13" ht="11.25" customHeight="1">
      <c r="G21" s="7"/>
      <c r="H21" s="7"/>
      <c r="I21" s="7"/>
      <c r="J21" s="7"/>
      <c r="K21" s="7"/>
    </row>
    <row r="22" spans="1:13">
      <c r="B22" s="9"/>
      <c r="C22" s="9"/>
      <c r="D22" s="9"/>
      <c r="E22" s="189" t="s">
        <v>140</v>
      </c>
      <c r="F22" s="189"/>
      <c r="G22" s="189"/>
      <c r="H22" s="189"/>
      <c r="I22" s="189"/>
      <c r="J22" s="189"/>
      <c r="K22" s="189"/>
      <c r="L22" s="9"/>
    </row>
    <row r="23" spans="1:13" ht="12" customHeight="1">
      <c r="A23" s="180" t="s">
        <v>13</v>
      </c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29"/>
    </row>
    <row r="24" spans="1:13" ht="12" customHeight="1">
      <c r="F24" s="1"/>
      <c r="J24" s="30"/>
      <c r="K24" s="25"/>
      <c r="L24" s="31" t="s">
        <v>14</v>
      </c>
      <c r="M24" s="29"/>
    </row>
    <row r="25" spans="1:13" ht="11.25" customHeight="1">
      <c r="F25" s="1"/>
      <c r="J25" s="32" t="s">
        <v>15</v>
      </c>
      <c r="K25" s="33"/>
      <c r="L25" s="34"/>
      <c r="M25" s="29"/>
    </row>
    <row r="26" spans="1:13" ht="12" customHeight="1">
      <c r="E26" s="7"/>
      <c r="F26" s="35"/>
      <c r="I26" s="36"/>
      <c r="J26" s="36"/>
      <c r="K26" s="37" t="s">
        <v>16</v>
      </c>
      <c r="L26" s="38"/>
      <c r="M26" s="29"/>
    </row>
    <row r="27" spans="1:13" ht="12.75" customHeight="1">
      <c r="C27" s="188"/>
      <c r="D27" s="184"/>
      <c r="E27" s="184"/>
      <c r="F27" s="184"/>
      <c r="G27" s="184"/>
      <c r="H27" s="184"/>
      <c r="I27" s="184"/>
      <c r="J27" s="39"/>
      <c r="K27" s="37" t="s">
        <v>17</v>
      </c>
      <c r="L27" s="40"/>
      <c r="M27" s="29"/>
    </row>
    <row r="28" spans="1:13" ht="12" customHeight="1">
      <c r="D28" s="39"/>
      <c r="E28" s="39"/>
      <c r="F28" s="39"/>
      <c r="G28" s="41"/>
      <c r="H28" s="42"/>
      <c r="I28" s="39"/>
      <c r="J28" s="43" t="s">
        <v>18</v>
      </c>
      <c r="K28" s="44">
        <v>9</v>
      </c>
      <c r="L28" s="38">
        <v>3</v>
      </c>
      <c r="M28" s="29"/>
    </row>
    <row r="29" spans="1:13" ht="12.75" customHeight="1">
      <c r="D29" s="39"/>
      <c r="E29" s="39"/>
      <c r="F29" s="39"/>
      <c r="G29" s="45" t="s">
        <v>19</v>
      </c>
      <c r="H29" s="46">
        <v>1</v>
      </c>
      <c r="I29" s="47">
        <v>1</v>
      </c>
      <c r="J29" s="48">
        <v>1</v>
      </c>
      <c r="K29" s="38">
        <v>1</v>
      </c>
      <c r="L29" s="38">
        <v>1</v>
      </c>
      <c r="M29" s="29"/>
    </row>
    <row r="30" spans="1:13" ht="13.5" customHeight="1">
      <c r="D30" s="39"/>
      <c r="E30" s="39"/>
      <c r="F30" s="39"/>
      <c r="G30" s="190" t="s">
        <v>20</v>
      </c>
      <c r="H30" s="190"/>
      <c r="I30" s="49">
        <v>10</v>
      </c>
      <c r="J30" s="50">
        <v>1</v>
      </c>
      <c r="K30" s="38">
        <v>2</v>
      </c>
      <c r="L30" s="38">
        <v>1</v>
      </c>
      <c r="M30" s="29"/>
    </row>
    <row r="31" spans="1:13" ht="14.25" customHeight="1">
      <c r="A31" s="51"/>
      <c r="B31" s="51"/>
      <c r="C31" s="51"/>
      <c r="D31" s="51"/>
      <c r="E31" s="51"/>
      <c r="F31" s="52"/>
      <c r="G31" s="53"/>
      <c r="I31" s="53"/>
      <c r="J31" s="53"/>
      <c r="K31" s="54"/>
      <c r="L31" s="55" t="s">
        <v>21</v>
      </c>
      <c r="M31" s="56"/>
    </row>
    <row r="32" spans="1:13" ht="24" customHeight="1">
      <c r="A32" s="191" t="s">
        <v>22</v>
      </c>
      <c r="B32" s="192"/>
      <c r="C32" s="192"/>
      <c r="D32" s="192"/>
      <c r="E32" s="192"/>
      <c r="F32" s="192"/>
      <c r="G32" s="195" t="s">
        <v>23</v>
      </c>
      <c r="H32" s="197" t="s">
        <v>24</v>
      </c>
      <c r="I32" s="199" t="s">
        <v>25</v>
      </c>
      <c r="J32" s="200"/>
      <c r="K32" s="201" t="s">
        <v>26</v>
      </c>
      <c r="L32" s="203" t="s">
        <v>27</v>
      </c>
      <c r="M32" s="56"/>
    </row>
    <row r="33" spans="1:18" ht="46.5" customHeight="1">
      <c r="A33" s="193"/>
      <c r="B33" s="194"/>
      <c r="C33" s="194"/>
      <c r="D33" s="194"/>
      <c r="E33" s="194"/>
      <c r="F33" s="194"/>
      <c r="G33" s="196"/>
      <c r="H33" s="198"/>
      <c r="I33" s="57" t="s">
        <v>28</v>
      </c>
      <c r="J33" s="58" t="s">
        <v>29</v>
      </c>
      <c r="K33" s="202"/>
      <c r="L33" s="204"/>
    </row>
    <row r="34" spans="1:18" ht="11.25" customHeight="1">
      <c r="A34" s="205" t="s">
        <v>30</v>
      </c>
      <c r="B34" s="206"/>
      <c r="C34" s="206"/>
      <c r="D34" s="206"/>
      <c r="E34" s="206"/>
      <c r="F34" s="207"/>
      <c r="G34" s="59">
        <v>2</v>
      </c>
      <c r="H34" s="60">
        <v>3</v>
      </c>
      <c r="I34" s="61" t="s">
        <v>31</v>
      </c>
      <c r="J34" s="62" t="s">
        <v>32</v>
      </c>
      <c r="K34" s="63">
        <v>6</v>
      </c>
      <c r="L34" s="63">
        <v>7</v>
      </c>
    </row>
    <row r="35" spans="1:18" s="71" customFormat="1" ht="14.25" customHeight="1">
      <c r="A35" s="64">
        <v>2</v>
      </c>
      <c r="B35" s="64"/>
      <c r="C35" s="65"/>
      <c r="D35" s="66"/>
      <c r="E35" s="64"/>
      <c r="F35" s="67"/>
      <c r="G35" s="66" t="s">
        <v>33</v>
      </c>
      <c r="H35" s="68">
        <v>1</v>
      </c>
      <c r="I35" s="69"/>
      <c r="J35" s="69"/>
      <c r="K35" s="70"/>
      <c r="L35" s="69"/>
    </row>
    <row r="36" spans="1:18" ht="26.25" customHeight="1">
      <c r="A36" s="89">
        <v>2</v>
      </c>
      <c r="B36" s="90">
        <v>2</v>
      </c>
      <c r="C36" s="73"/>
      <c r="D36" s="74"/>
      <c r="E36" s="75"/>
      <c r="F36" s="76"/>
      <c r="G36" s="178" t="s">
        <v>34</v>
      </c>
      <c r="H36" s="68">
        <v>13</v>
      </c>
      <c r="I36" s="91">
        <f>I40</f>
        <v>0</v>
      </c>
      <c r="J36" s="91">
        <f t="shared" ref="J36:L36" si="0">J40</f>
        <v>0</v>
      </c>
      <c r="K36" s="91">
        <f t="shared" si="0"/>
        <v>0</v>
      </c>
      <c r="L36" s="91">
        <f t="shared" si="0"/>
        <v>0</v>
      </c>
    </row>
    <row r="37" spans="1:18" ht="27" customHeight="1">
      <c r="A37" s="84">
        <v>2</v>
      </c>
      <c r="B37" s="77">
        <v>2</v>
      </c>
      <c r="C37" s="78">
        <v>1</v>
      </c>
      <c r="D37" s="79"/>
      <c r="E37" s="77"/>
      <c r="F37" s="80"/>
      <c r="G37" s="92" t="s">
        <v>34</v>
      </c>
      <c r="H37" s="68">
        <v>14</v>
      </c>
      <c r="I37" s="82">
        <f>I38</f>
        <v>0</v>
      </c>
      <c r="J37" s="83">
        <f t="shared" ref="J37:L38" si="1">J38</f>
        <v>0</v>
      </c>
      <c r="K37" s="82">
        <f t="shared" si="1"/>
        <v>0</v>
      </c>
      <c r="L37" s="83">
        <f t="shared" si="1"/>
        <v>0</v>
      </c>
      <c r="Q37" s="9"/>
      <c r="R37" s="85"/>
    </row>
    <row r="38" spans="1:18" ht="15.6">
      <c r="A38" s="84">
        <v>2</v>
      </c>
      <c r="B38" s="77">
        <v>2</v>
      </c>
      <c r="C38" s="78">
        <v>1</v>
      </c>
      <c r="D38" s="79">
        <v>1</v>
      </c>
      <c r="E38" s="77"/>
      <c r="F38" s="80"/>
      <c r="G38" s="92" t="s">
        <v>34</v>
      </c>
      <c r="H38" s="68">
        <v>15</v>
      </c>
      <c r="I38" s="82">
        <f>I39</f>
        <v>0</v>
      </c>
      <c r="J38" s="83">
        <f t="shared" si="1"/>
        <v>0</v>
      </c>
      <c r="K38" s="93">
        <f t="shared" si="1"/>
        <v>0</v>
      </c>
      <c r="L38" s="93">
        <f t="shared" si="1"/>
        <v>0</v>
      </c>
      <c r="Q38" s="85"/>
      <c r="R38" s="9"/>
    </row>
    <row r="39" spans="1:18" ht="24.75" customHeight="1">
      <c r="A39" s="94">
        <v>2</v>
      </c>
      <c r="B39" s="95">
        <v>2</v>
      </c>
      <c r="C39" s="96">
        <v>1</v>
      </c>
      <c r="D39" s="97">
        <v>1</v>
      </c>
      <c r="E39" s="95">
        <v>1</v>
      </c>
      <c r="F39" s="98"/>
      <c r="G39" s="92" t="s">
        <v>34</v>
      </c>
      <c r="H39" s="68">
        <v>16</v>
      </c>
      <c r="I39" s="99">
        <f>SUM(I40:I40)</f>
        <v>0</v>
      </c>
      <c r="J39" s="99">
        <f>SUM(J40:J40)</f>
        <v>0</v>
      </c>
      <c r="K39" s="100">
        <f>SUM(K40:K40)</f>
        <v>0</v>
      </c>
      <c r="L39" s="100">
        <f>SUM(L40:L40)</f>
        <v>0</v>
      </c>
      <c r="Q39" s="85"/>
      <c r="R39" s="9"/>
    </row>
    <row r="40" spans="1:18" ht="15" customHeight="1">
      <c r="A40" s="84">
        <v>2</v>
      </c>
      <c r="B40" s="77">
        <v>2</v>
      </c>
      <c r="C40" s="78">
        <v>1</v>
      </c>
      <c r="D40" s="78">
        <v>1</v>
      </c>
      <c r="E40" s="78">
        <v>1</v>
      </c>
      <c r="F40" s="80">
        <v>30</v>
      </c>
      <c r="G40" s="81" t="s">
        <v>35</v>
      </c>
      <c r="H40" s="68">
        <v>33</v>
      </c>
      <c r="I40" s="87"/>
      <c r="J40" s="87"/>
      <c r="K40" s="87"/>
      <c r="L40" s="87"/>
      <c r="Q40" s="85"/>
      <c r="R40" s="9"/>
    </row>
    <row r="41" spans="1:18" ht="28.5" customHeight="1">
      <c r="A41" s="111">
        <v>2</v>
      </c>
      <c r="B41" s="64">
        <v>7</v>
      </c>
      <c r="C41" s="64"/>
      <c r="D41" s="65"/>
      <c r="E41" s="65"/>
      <c r="F41" s="67"/>
      <c r="G41" s="179" t="s">
        <v>36</v>
      </c>
      <c r="H41" s="68">
        <v>112</v>
      </c>
      <c r="I41" s="83">
        <f>I45</f>
        <v>0</v>
      </c>
      <c r="J41" s="83">
        <f t="shared" ref="J41:L41" si="2">J45</f>
        <v>0</v>
      </c>
      <c r="K41" s="83">
        <f t="shared" si="2"/>
        <v>0</v>
      </c>
      <c r="L41" s="83">
        <f t="shared" si="2"/>
        <v>0</v>
      </c>
    </row>
    <row r="42" spans="1:18" ht="26.4">
      <c r="A42" s="94">
        <v>2</v>
      </c>
      <c r="B42" s="95">
        <v>7</v>
      </c>
      <c r="C42" s="94">
        <v>2</v>
      </c>
      <c r="D42" s="95"/>
      <c r="E42" s="96"/>
      <c r="F42" s="98"/>
      <c r="G42" s="119" t="s">
        <v>137</v>
      </c>
      <c r="H42" s="68">
        <v>118</v>
      </c>
      <c r="I42" s="117"/>
      <c r="J42" s="117"/>
      <c r="K42" s="117"/>
      <c r="L42" s="117"/>
    </row>
    <row r="43" spans="1:18" ht="26.4">
      <c r="A43" s="84">
        <v>2</v>
      </c>
      <c r="B43" s="77">
        <v>7</v>
      </c>
      <c r="C43" s="84">
        <v>2</v>
      </c>
      <c r="D43" s="77">
        <v>1</v>
      </c>
      <c r="E43" s="78"/>
      <c r="F43" s="80"/>
      <c r="G43" s="170" t="s">
        <v>37</v>
      </c>
      <c r="H43" s="68">
        <v>119</v>
      </c>
      <c r="I43" s="83">
        <f>I44</f>
        <v>0</v>
      </c>
      <c r="J43" s="113">
        <f t="shared" ref="J43:L43" si="3">J44</f>
        <v>0</v>
      </c>
      <c r="K43" s="83">
        <f t="shared" si="3"/>
        <v>0</v>
      </c>
      <c r="L43" s="82">
        <f t="shared" si="3"/>
        <v>0</v>
      </c>
    </row>
    <row r="44" spans="1:18" ht="26.4">
      <c r="A44" s="84">
        <v>2</v>
      </c>
      <c r="B44" s="77">
        <v>7</v>
      </c>
      <c r="C44" s="84">
        <v>2</v>
      </c>
      <c r="D44" s="77">
        <v>1</v>
      </c>
      <c r="E44" s="78">
        <v>1</v>
      </c>
      <c r="F44" s="80"/>
      <c r="G44" s="170" t="s">
        <v>37</v>
      </c>
      <c r="H44" s="68">
        <v>120</v>
      </c>
      <c r="I44" s="83">
        <f>SUM(I45:I45)</f>
        <v>0</v>
      </c>
      <c r="J44" s="113">
        <f>SUM(J45:J45)</f>
        <v>0</v>
      </c>
      <c r="K44" s="83">
        <f>SUM(K45:K45)</f>
        <v>0</v>
      </c>
      <c r="L44" s="82">
        <f>SUM(L45:L45)</f>
        <v>0</v>
      </c>
    </row>
    <row r="45" spans="1:18" ht="23.25" customHeight="1">
      <c r="A45" s="84">
        <v>2</v>
      </c>
      <c r="B45" s="77">
        <v>7</v>
      </c>
      <c r="C45" s="84">
        <v>2</v>
      </c>
      <c r="D45" s="77">
        <v>1</v>
      </c>
      <c r="E45" s="78">
        <v>1</v>
      </c>
      <c r="F45" s="80">
        <v>1</v>
      </c>
      <c r="G45" s="170" t="s">
        <v>38</v>
      </c>
      <c r="H45" s="68">
        <v>121</v>
      </c>
      <c r="I45" s="87"/>
      <c r="J45" s="87"/>
      <c r="K45" s="87"/>
      <c r="L45" s="87"/>
    </row>
    <row r="46" spans="1:18" ht="76.5" hidden="1" customHeight="1">
      <c r="A46" s="64">
        <v>3</v>
      </c>
      <c r="B46" s="66"/>
      <c r="C46" s="64"/>
      <c r="D46" s="65"/>
      <c r="E46" s="65"/>
      <c r="F46" s="67"/>
      <c r="G46" s="122" t="s">
        <v>39</v>
      </c>
      <c r="H46" s="68">
        <v>158</v>
      </c>
      <c r="I46" s="69">
        <f>SUM(I47+I100+I165)</f>
        <v>0</v>
      </c>
      <c r="J46" s="134">
        <f>SUM(J47+J100+J165)</f>
        <v>0</v>
      </c>
      <c r="K46" s="70">
        <f>SUM(K47+K100+K165)</f>
        <v>0</v>
      </c>
      <c r="L46" s="69">
        <f>SUM(L47+L100+L165)</f>
        <v>0</v>
      </c>
    </row>
    <row r="47" spans="1:18" ht="34.5" hidden="1" customHeight="1">
      <c r="A47" s="111">
        <v>3</v>
      </c>
      <c r="B47" s="64">
        <v>1</v>
      </c>
      <c r="C47" s="90"/>
      <c r="D47" s="72"/>
      <c r="E47" s="72"/>
      <c r="F47" s="128"/>
      <c r="G47" s="176" t="s">
        <v>40</v>
      </c>
      <c r="H47" s="68">
        <v>159</v>
      </c>
      <c r="I47" s="82">
        <f>SUM(I48+I71+I78+I90+I94)</f>
        <v>0</v>
      </c>
      <c r="J47" s="112">
        <f>SUM(J48+J71+J78+J90+J94)</f>
        <v>0</v>
      </c>
      <c r="K47" s="112">
        <f>SUM(K48+K71+K78+K90+K94)</f>
        <v>0</v>
      </c>
      <c r="L47" s="112">
        <f>SUM(L48+L71+L78+L90+L94)</f>
        <v>0</v>
      </c>
    </row>
    <row r="48" spans="1:18" ht="30.75" hidden="1" customHeight="1">
      <c r="A48" s="75">
        <v>3</v>
      </c>
      <c r="B48" s="74">
        <v>1</v>
      </c>
      <c r="C48" s="75">
        <v>1</v>
      </c>
      <c r="D48" s="73"/>
      <c r="E48" s="73"/>
      <c r="F48" s="135"/>
      <c r="G48" s="172" t="s">
        <v>41</v>
      </c>
      <c r="H48" s="68">
        <v>160</v>
      </c>
      <c r="I48" s="112">
        <f>SUM(I49+I52+I57+I63+I68)</f>
        <v>0</v>
      </c>
      <c r="J48" s="113">
        <f>SUM(J49+J52+J57+J63+J68)</f>
        <v>0</v>
      </c>
      <c r="K48" s="83">
        <f>SUM(K49+K52+K57+K63+K68)</f>
        <v>0</v>
      </c>
      <c r="L48" s="82">
        <f>SUM(L49+L52+L57+L63+L68)</f>
        <v>0</v>
      </c>
    </row>
    <row r="49" spans="1:12" ht="33" hidden="1" customHeight="1">
      <c r="A49" s="77">
        <v>3</v>
      </c>
      <c r="B49" s="79">
        <v>1</v>
      </c>
      <c r="C49" s="77">
        <v>1</v>
      </c>
      <c r="D49" s="78">
        <v>1</v>
      </c>
      <c r="E49" s="78"/>
      <c r="F49" s="136"/>
      <c r="G49" s="107" t="s">
        <v>42</v>
      </c>
      <c r="H49" s="68">
        <v>161</v>
      </c>
      <c r="I49" s="82">
        <f>I50</f>
        <v>0</v>
      </c>
      <c r="J49" s="114">
        <f>J50</f>
        <v>0</v>
      </c>
      <c r="K49" s="115">
        <f>K50</f>
        <v>0</v>
      </c>
      <c r="L49" s="112">
        <f>L50</f>
        <v>0</v>
      </c>
    </row>
    <row r="50" spans="1:12" ht="24" hidden="1" customHeight="1">
      <c r="A50" s="77">
        <v>3</v>
      </c>
      <c r="B50" s="79">
        <v>1</v>
      </c>
      <c r="C50" s="77">
        <v>1</v>
      </c>
      <c r="D50" s="78">
        <v>1</v>
      </c>
      <c r="E50" s="78">
        <v>1</v>
      </c>
      <c r="F50" s="118"/>
      <c r="G50" s="107" t="s">
        <v>42</v>
      </c>
      <c r="H50" s="68">
        <v>162</v>
      </c>
      <c r="I50" s="112">
        <f>I51</f>
        <v>0</v>
      </c>
      <c r="J50" s="82">
        <f t="shared" ref="J50:L50" si="4">J51</f>
        <v>0</v>
      </c>
      <c r="K50" s="82">
        <f t="shared" si="4"/>
        <v>0</v>
      </c>
      <c r="L50" s="82">
        <f t="shared" si="4"/>
        <v>0</v>
      </c>
    </row>
    <row r="51" spans="1:12" ht="31.5" hidden="1" customHeight="1">
      <c r="A51" s="77">
        <v>3</v>
      </c>
      <c r="B51" s="79">
        <v>1</v>
      </c>
      <c r="C51" s="77">
        <v>1</v>
      </c>
      <c r="D51" s="78">
        <v>1</v>
      </c>
      <c r="E51" s="78">
        <v>1</v>
      </c>
      <c r="F51" s="118">
        <v>1</v>
      </c>
      <c r="G51" s="107" t="s">
        <v>42</v>
      </c>
      <c r="H51" s="68">
        <v>163</v>
      </c>
      <c r="I51" s="88"/>
      <c r="J51" s="88"/>
      <c r="K51" s="88"/>
      <c r="L51" s="88"/>
    </row>
    <row r="52" spans="1:12" ht="27.75" hidden="1" customHeight="1">
      <c r="A52" s="75">
        <v>3</v>
      </c>
      <c r="B52" s="73">
        <v>1</v>
      </c>
      <c r="C52" s="73">
        <v>1</v>
      </c>
      <c r="D52" s="73">
        <v>2</v>
      </c>
      <c r="E52" s="73"/>
      <c r="F52" s="76"/>
      <c r="G52" s="92" t="s">
        <v>43</v>
      </c>
      <c r="H52" s="68">
        <v>164</v>
      </c>
      <c r="I52" s="112">
        <f>I53</f>
        <v>0</v>
      </c>
      <c r="J52" s="114">
        <f>J53</f>
        <v>0</v>
      </c>
      <c r="K52" s="115">
        <f>K53</f>
        <v>0</v>
      </c>
      <c r="L52" s="112">
        <f>L53</f>
        <v>0</v>
      </c>
    </row>
    <row r="53" spans="1:12" ht="27.75" hidden="1" customHeight="1">
      <c r="A53" s="77">
        <v>3</v>
      </c>
      <c r="B53" s="78">
        <v>1</v>
      </c>
      <c r="C53" s="78">
        <v>1</v>
      </c>
      <c r="D53" s="78">
        <v>2</v>
      </c>
      <c r="E53" s="78">
        <v>1</v>
      </c>
      <c r="F53" s="80"/>
      <c r="G53" s="92" t="s">
        <v>43</v>
      </c>
      <c r="H53" s="68">
        <v>165</v>
      </c>
      <c r="I53" s="82">
        <f>SUM(I54:I56)</f>
        <v>0</v>
      </c>
      <c r="J53" s="113">
        <f>SUM(J54:J56)</f>
        <v>0</v>
      </c>
      <c r="K53" s="83">
        <f>SUM(K54:K56)</f>
        <v>0</v>
      </c>
      <c r="L53" s="82">
        <f>SUM(L54:L56)</f>
        <v>0</v>
      </c>
    </row>
    <row r="54" spans="1:12" ht="27" hidden="1" customHeight="1">
      <c r="A54" s="75">
        <v>3</v>
      </c>
      <c r="B54" s="73">
        <v>1</v>
      </c>
      <c r="C54" s="73">
        <v>1</v>
      </c>
      <c r="D54" s="73">
        <v>2</v>
      </c>
      <c r="E54" s="73">
        <v>1</v>
      </c>
      <c r="F54" s="76">
        <v>1</v>
      </c>
      <c r="G54" s="92" t="s">
        <v>44</v>
      </c>
      <c r="H54" s="68">
        <v>166</v>
      </c>
      <c r="I54" s="86"/>
      <c r="J54" s="86"/>
      <c r="K54" s="86"/>
      <c r="L54" s="120"/>
    </row>
    <row r="55" spans="1:12" ht="27" hidden="1" customHeight="1">
      <c r="A55" s="77">
        <v>3</v>
      </c>
      <c r="B55" s="78">
        <v>1</v>
      </c>
      <c r="C55" s="78">
        <v>1</v>
      </c>
      <c r="D55" s="78">
        <v>2</v>
      </c>
      <c r="E55" s="78">
        <v>1</v>
      </c>
      <c r="F55" s="80">
        <v>2</v>
      </c>
      <c r="G55" s="81" t="s">
        <v>45</v>
      </c>
      <c r="H55" s="68">
        <v>167</v>
      </c>
      <c r="I55" s="86"/>
      <c r="J55" s="88"/>
      <c r="K55" s="88"/>
      <c r="L55" s="88"/>
    </row>
    <row r="56" spans="1:12" ht="26.25" hidden="1" customHeight="1">
      <c r="A56" s="75">
        <v>3</v>
      </c>
      <c r="B56" s="73">
        <v>1</v>
      </c>
      <c r="C56" s="73">
        <v>1</v>
      </c>
      <c r="D56" s="73">
        <v>2</v>
      </c>
      <c r="E56" s="73">
        <v>1</v>
      </c>
      <c r="F56" s="76">
        <v>3</v>
      </c>
      <c r="G56" s="92" t="s">
        <v>46</v>
      </c>
      <c r="H56" s="68">
        <v>168</v>
      </c>
      <c r="I56" s="86"/>
      <c r="J56" s="86"/>
      <c r="K56" s="86"/>
      <c r="L56" s="120"/>
    </row>
    <row r="57" spans="1:12" ht="27.75" hidden="1" customHeight="1">
      <c r="A57" s="77">
        <v>3</v>
      </c>
      <c r="B57" s="78">
        <v>1</v>
      </c>
      <c r="C57" s="78">
        <v>1</v>
      </c>
      <c r="D57" s="78">
        <v>3</v>
      </c>
      <c r="E57" s="78"/>
      <c r="F57" s="80"/>
      <c r="G57" s="81" t="s">
        <v>47</v>
      </c>
      <c r="H57" s="68">
        <v>169</v>
      </c>
      <c r="I57" s="82">
        <f>I58</f>
        <v>0</v>
      </c>
      <c r="J57" s="113">
        <f>J58</f>
        <v>0</v>
      </c>
      <c r="K57" s="83">
        <f>K58</f>
        <v>0</v>
      </c>
      <c r="L57" s="82">
        <f>L58</f>
        <v>0</v>
      </c>
    </row>
    <row r="58" spans="1:12" ht="23.25" hidden="1" customHeight="1">
      <c r="A58" s="77">
        <v>3</v>
      </c>
      <c r="B58" s="78">
        <v>1</v>
      </c>
      <c r="C58" s="78">
        <v>1</v>
      </c>
      <c r="D58" s="78">
        <v>3</v>
      </c>
      <c r="E58" s="78">
        <v>1</v>
      </c>
      <c r="F58" s="80"/>
      <c r="G58" s="81" t="s">
        <v>47</v>
      </c>
      <c r="H58" s="68">
        <v>170</v>
      </c>
      <c r="I58" s="82">
        <f>SUM(I59:I62)</f>
        <v>0</v>
      </c>
      <c r="J58" s="82">
        <f t="shared" ref="J58:L58" si="5">SUM(J59:J62)</f>
        <v>0</v>
      </c>
      <c r="K58" s="82">
        <f t="shared" si="5"/>
        <v>0</v>
      </c>
      <c r="L58" s="82">
        <f t="shared" si="5"/>
        <v>0</v>
      </c>
    </row>
    <row r="59" spans="1:12" ht="23.25" hidden="1" customHeight="1">
      <c r="A59" s="77">
        <v>3</v>
      </c>
      <c r="B59" s="78">
        <v>1</v>
      </c>
      <c r="C59" s="78">
        <v>1</v>
      </c>
      <c r="D59" s="78">
        <v>3</v>
      </c>
      <c r="E59" s="78">
        <v>1</v>
      </c>
      <c r="F59" s="80">
        <v>1</v>
      </c>
      <c r="G59" s="81" t="s">
        <v>48</v>
      </c>
      <c r="H59" s="68">
        <v>171</v>
      </c>
      <c r="I59" s="88"/>
      <c r="J59" s="88"/>
      <c r="K59" s="88"/>
      <c r="L59" s="120"/>
    </row>
    <row r="60" spans="1:12" ht="29.25" hidden="1" customHeight="1">
      <c r="A60" s="77">
        <v>3</v>
      </c>
      <c r="B60" s="78">
        <v>1</v>
      </c>
      <c r="C60" s="78">
        <v>1</v>
      </c>
      <c r="D60" s="78">
        <v>3</v>
      </c>
      <c r="E60" s="78">
        <v>1</v>
      </c>
      <c r="F60" s="80">
        <v>2</v>
      </c>
      <c r="G60" s="81" t="s">
        <v>49</v>
      </c>
      <c r="H60" s="68">
        <v>172</v>
      </c>
      <c r="I60" s="88"/>
      <c r="J60" s="88"/>
      <c r="K60" s="88"/>
      <c r="L60" s="88"/>
    </row>
    <row r="61" spans="1:12" ht="27" hidden="1" customHeight="1">
      <c r="A61" s="77">
        <v>3</v>
      </c>
      <c r="B61" s="78">
        <v>1</v>
      </c>
      <c r="C61" s="78">
        <v>1</v>
      </c>
      <c r="D61" s="78">
        <v>3</v>
      </c>
      <c r="E61" s="78">
        <v>1</v>
      </c>
      <c r="F61" s="80">
        <v>3</v>
      </c>
      <c r="G61" s="107" t="s">
        <v>50</v>
      </c>
      <c r="H61" s="68">
        <v>173</v>
      </c>
      <c r="I61" s="88"/>
      <c r="J61" s="106"/>
      <c r="K61" s="106"/>
      <c r="L61" s="106"/>
    </row>
    <row r="62" spans="1:12" ht="26.4" hidden="1">
      <c r="A62" s="95">
        <v>3</v>
      </c>
      <c r="B62" s="96">
        <v>1</v>
      </c>
      <c r="C62" s="96">
        <v>1</v>
      </c>
      <c r="D62" s="96">
        <v>3</v>
      </c>
      <c r="E62" s="96">
        <v>1</v>
      </c>
      <c r="F62" s="98">
        <v>4</v>
      </c>
      <c r="G62" s="126" t="s">
        <v>51</v>
      </c>
      <c r="H62" s="68">
        <v>174</v>
      </c>
      <c r="I62" s="88"/>
      <c r="J62" s="137"/>
      <c r="K62" s="88"/>
      <c r="L62" s="88"/>
    </row>
    <row r="63" spans="1:12" ht="27" hidden="1" customHeight="1">
      <c r="A63" s="95">
        <v>3</v>
      </c>
      <c r="B63" s="96">
        <v>1</v>
      </c>
      <c r="C63" s="96">
        <v>1</v>
      </c>
      <c r="D63" s="96">
        <v>4</v>
      </c>
      <c r="E63" s="96"/>
      <c r="F63" s="98"/>
      <c r="G63" s="108" t="s">
        <v>52</v>
      </c>
      <c r="H63" s="68">
        <v>175</v>
      </c>
      <c r="I63" s="82">
        <f>I64</f>
        <v>0</v>
      </c>
      <c r="J63" s="116">
        <f>J64</f>
        <v>0</v>
      </c>
      <c r="K63" s="117">
        <f>K64</f>
        <v>0</v>
      </c>
      <c r="L63" s="93">
        <f>L64</f>
        <v>0</v>
      </c>
    </row>
    <row r="64" spans="1:12" ht="27.75" hidden="1" customHeight="1">
      <c r="A64" s="77">
        <v>3</v>
      </c>
      <c r="B64" s="78">
        <v>1</v>
      </c>
      <c r="C64" s="78">
        <v>1</v>
      </c>
      <c r="D64" s="78">
        <v>4</v>
      </c>
      <c r="E64" s="78">
        <v>1</v>
      </c>
      <c r="F64" s="80"/>
      <c r="G64" s="108" t="s">
        <v>52</v>
      </c>
      <c r="H64" s="68">
        <v>176</v>
      </c>
      <c r="I64" s="112">
        <f>SUM(I65:I67)</f>
        <v>0</v>
      </c>
      <c r="J64" s="113">
        <f>SUM(J65:J67)</f>
        <v>0</v>
      </c>
      <c r="K64" s="83">
        <f>SUM(K65:K67)</f>
        <v>0</v>
      </c>
      <c r="L64" s="82">
        <f>SUM(L65:L67)</f>
        <v>0</v>
      </c>
    </row>
    <row r="65" spans="1:12" ht="24.75" hidden="1" customHeight="1">
      <c r="A65" s="77">
        <v>3</v>
      </c>
      <c r="B65" s="78">
        <v>1</v>
      </c>
      <c r="C65" s="78">
        <v>1</v>
      </c>
      <c r="D65" s="78">
        <v>4</v>
      </c>
      <c r="E65" s="78">
        <v>1</v>
      </c>
      <c r="F65" s="80">
        <v>1</v>
      </c>
      <c r="G65" s="81" t="s">
        <v>53</v>
      </c>
      <c r="H65" s="68">
        <v>177</v>
      </c>
      <c r="I65" s="88"/>
      <c r="J65" s="88"/>
      <c r="K65" s="88"/>
      <c r="L65" s="120"/>
    </row>
    <row r="66" spans="1:12" ht="25.5" hidden="1" customHeight="1">
      <c r="A66" s="75">
        <v>3</v>
      </c>
      <c r="B66" s="73">
        <v>1</v>
      </c>
      <c r="C66" s="73">
        <v>1</v>
      </c>
      <c r="D66" s="73">
        <v>4</v>
      </c>
      <c r="E66" s="73">
        <v>1</v>
      </c>
      <c r="F66" s="76">
        <v>2</v>
      </c>
      <c r="G66" s="92" t="s">
        <v>54</v>
      </c>
      <c r="H66" s="68">
        <v>178</v>
      </c>
      <c r="I66" s="88"/>
      <c r="J66" s="86"/>
      <c r="K66" s="87"/>
      <c r="L66" s="88"/>
    </row>
    <row r="67" spans="1:12" ht="31.5" hidden="1" customHeight="1">
      <c r="A67" s="77">
        <v>3</v>
      </c>
      <c r="B67" s="78">
        <v>1</v>
      </c>
      <c r="C67" s="78">
        <v>1</v>
      </c>
      <c r="D67" s="78">
        <v>4</v>
      </c>
      <c r="E67" s="78">
        <v>1</v>
      </c>
      <c r="F67" s="80">
        <v>3</v>
      </c>
      <c r="G67" s="81" t="s">
        <v>55</v>
      </c>
      <c r="H67" s="68">
        <v>179</v>
      </c>
      <c r="I67" s="88"/>
      <c r="J67" s="86"/>
      <c r="K67" s="86"/>
      <c r="L67" s="88"/>
    </row>
    <row r="68" spans="1:12" ht="25.5" hidden="1" customHeight="1">
      <c r="A68" s="77">
        <v>3</v>
      </c>
      <c r="B68" s="78">
        <v>1</v>
      </c>
      <c r="C68" s="78">
        <v>1</v>
      </c>
      <c r="D68" s="78">
        <v>5</v>
      </c>
      <c r="E68" s="78"/>
      <c r="F68" s="80"/>
      <c r="G68" s="81" t="s">
        <v>56</v>
      </c>
      <c r="H68" s="68">
        <v>180</v>
      </c>
      <c r="I68" s="82">
        <f>I69</f>
        <v>0</v>
      </c>
      <c r="J68" s="113">
        <f t="shared" ref="J68:L69" si="6">J69</f>
        <v>0</v>
      </c>
      <c r="K68" s="83">
        <f t="shared" si="6"/>
        <v>0</v>
      </c>
      <c r="L68" s="82">
        <f t="shared" si="6"/>
        <v>0</v>
      </c>
    </row>
    <row r="69" spans="1:12" ht="26.25" hidden="1" customHeight="1">
      <c r="A69" s="95">
        <v>3</v>
      </c>
      <c r="B69" s="96">
        <v>1</v>
      </c>
      <c r="C69" s="96">
        <v>1</v>
      </c>
      <c r="D69" s="96">
        <v>5</v>
      </c>
      <c r="E69" s="96">
        <v>1</v>
      </c>
      <c r="F69" s="98"/>
      <c r="G69" s="81" t="s">
        <v>56</v>
      </c>
      <c r="H69" s="68">
        <v>181</v>
      </c>
      <c r="I69" s="83">
        <f>I70</f>
        <v>0</v>
      </c>
      <c r="J69" s="83">
        <f t="shared" si="6"/>
        <v>0</v>
      </c>
      <c r="K69" s="83">
        <f t="shared" si="6"/>
        <v>0</v>
      </c>
      <c r="L69" s="83">
        <f t="shared" si="6"/>
        <v>0</v>
      </c>
    </row>
    <row r="70" spans="1:12" ht="27" hidden="1" customHeight="1">
      <c r="A70" s="77">
        <v>3</v>
      </c>
      <c r="B70" s="78">
        <v>1</v>
      </c>
      <c r="C70" s="78">
        <v>1</v>
      </c>
      <c r="D70" s="78">
        <v>5</v>
      </c>
      <c r="E70" s="78">
        <v>1</v>
      </c>
      <c r="F70" s="80">
        <v>1</v>
      </c>
      <c r="G70" s="81" t="s">
        <v>56</v>
      </c>
      <c r="H70" s="68">
        <v>182</v>
      </c>
      <c r="I70" s="86"/>
      <c r="J70" s="88"/>
      <c r="K70" s="88"/>
      <c r="L70" s="88"/>
    </row>
    <row r="71" spans="1:12" ht="26.25" hidden="1" customHeight="1">
      <c r="A71" s="95">
        <v>3</v>
      </c>
      <c r="B71" s="96">
        <v>1</v>
      </c>
      <c r="C71" s="96">
        <v>2</v>
      </c>
      <c r="D71" s="96"/>
      <c r="E71" s="96"/>
      <c r="F71" s="98"/>
      <c r="G71" s="174" t="s">
        <v>57</v>
      </c>
      <c r="H71" s="68">
        <v>183</v>
      </c>
      <c r="I71" s="82">
        <f>I72</f>
        <v>0</v>
      </c>
      <c r="J71" s="116">
        <f t="shared" ref="I71:L72" si="7">J72</f>
        <v>0</v>
      </c>
      <c r="K71" s="117">
        <f t="shared" si="7"/>
        <v>0</v>
      </c>
      <c r="L71" s="93">
        <f t="shared" si="7"/>
        <v>0</v>
      </c>
    </row>
    <row r="72" spans="1:12" ht="25.5" hidden="1" customHeight="1">
      <c r="A72" s="77">
        <v>3</v>
      </c>
      <c r="B72" s="78">
        <v>1</v>
      </c>
      <c r="C72" s="78">
        <v>2</v>
      </c>
      <c r="D72" s="78">
        <v>1</v>
      </c>
      <c r="E72" s="78"/>
      <c r="F72" s="80"/>
      <c r="G72" s="119" t="s">
        <v>57</v>
      </c>
      <c r="H72" s="68">
        <v>184</v>
      </c>
      <c r="I72" s="112">
        <f t="shared" si="7"/>
        <v>0</v>
      </c>
      <c r="J72" s="113">
        <f t="shared" si="7"/>
        <v>0</v>
      </c>
      <c r="K72" s="83">
        <f t="shared" si="7"/>
        <v>0</v>
      </c>
      <c r="L72" s="82">
        <f t="shared" si="7"/>
        <v>0</v>
      </c>
    </row>
    <row r="73" spans="1:12" ht="26.25" hidden="1" customHeight="1">
      <c r="A73" s="75">
        <v>3</v>
      </c>
      <c r="B73" s="73">
        <v>1</v>
      </c>
      <c r="C73" s="73">
        <v>2</v>
      </c>
      <c r="D73" s="73">
        <v>1</v>
      </c>
      <c r="E73" s="73">
        <v>1</v>
      </c>
      <c r="F73" s="76"/>
      <c r="G73" s="119" t="s">
        <v>57</v>
      </c>
      <c r="H73" s="68">
        <v>185</v>
      </c>
      <c r="I73" s="82">
        <f>SUM(I74:I77)</f>
        <v>0</v>
      </c>
      <c r="J73" s="114">
        <f>SUM(J74:J77)</f>
        <v>0</v>
      </c>
      <c r="K73" s="115">
        <f>SUM(K74:K77)</f>
        <v>0</v>
      </c>
      <c r="L73" s="112">
        <f>SUM(L74:L77)</f>
        <v>0</v>
      </c>
    </row>
    <row r="74" spans="1:12" ht="41.25" hidden="1" customHeight="1">
      <c r="A74" s="77">
        <v>3</v>
      </c>
      <c r="B74" s="78">
        <v>1</v>
      </c>
      <c r="C74" s="78">
        <v>2</v>
      </c>
      <c r="D74" s="78">
        <v>1</v>
      </c>
      <c r="E74" s="78">
        <v>1</v>
      </c>
      <c r="F74" s="110">
        <v>2</v>
      </c>
      <c r="G74" s="81" t="s">
        <v>58</v>
      </c>
      <c r="H74" s="68">
        <v>186</v>
      </c>
      <c r="I74" s="88"/>
      <c r="J74" s="88"/>
      <c r="K74" s="88"/>
      <c r="L74" s="88"/>
    </row>
    <row r="75" spans="1:12" ht="26.25" hidden="1" customHeight="1">
      <c r="A75" s="77">
        <v>3</v>
      </c>
      <c r="B75" s="78">
        <v>1</v>
      </c>
      <c r="C75" s="78">
        <v>2</v>
      </c>
      <c r="D75" s="77">
        <v>1</v>
      </c>
      <c r="E75" s="78">
        <v>1</v>
      </c>
      <c r="F75" s="110">
        <v>3</v>
      </c>
      <c r="G75" s="81" t="s">
        <v>59</v>
      </c>
      <c r="H75" s="68">
        <v>187</v>
      </c>
      <c r="I75" s="88"/>
      <c r="J75" s="88"/>
      <c r="K75" s="88"/>
      <c r="L75" s="88"/>
    </row>
    <row r="76" spans="1:12" ht="27.75" hidden="1" customHeight="1">
      <c r="A76" s="77">
        <v>3</v>
      </c>
      <c r="B76" s="78">
        <v>1</v>
      </c>
      <c r="C76" s="78">
        <v>2</v>
      </c>
      <c r="D76" s="77">
        <v>1</v>
      </c>
      <c r="E76" s="78">
        <v>1</v>
      </c>
      <c r="F76" s="110">
        <v>4</v>
      </c>
      <c r="G76" s="81" t="s">
        <v>60</v>
      </c>
      <c r="H76" s="68">
        <v>188</v>
      </c>
      <c r="I76" s="88"/>
      <c r="J76" s="88"/>
      <c r="K76" s="88"/>
      <c r="L76" s="88"/>
    </row>
    <row r="77" spans="1:12" ht="27" hidden="1" customHeight="1">
      <c r="A77" s="95">
        <v>3</v>
      </c>
      <c r="B77" s="103">
        <v>1</v>
      </c>
      <c r="C77" s="103">
        <v>2</v>
      </c>
      <c r="D77" s="102">
        <v>1</v>
      </c>
      <c r="E77" s="103">
        <v>1</v>
      </c>
      <c r="F77" s="132">
        <v>5</v>
      </c>
      <c r="G77" s="105" t="s">
        <v>61</v>
      </c>
      <c r="H77" s="68">
        <v>189</v>
      </c>
      <c r="I77" s="88"/>
      <c r="J77" s="88"/>
      <c r="K77" s="88"/>
      <c r="L77" s="120"/>
    </row>
    <row r="78" spans="1:12" ht="29.25" hidden="1" customHeight="1">
      <c r="A78" s="77">
        <v>3</v>
      </c>
      <c r="B78" s="78">
        <v>1</v>
      </c>
      <c r="C78" s="78">
        <v>3</v>
      </c>
      <c r="D78" s="77"/>
      <c r="E78" s="78"/>
      <c r="F78" s="80"/>
      <c r="G78" s="169" t="s">
        <v>62</v>
      </c>
      <c r="H78" s="68">
        <v>190</v>
      </c>
      <c r="I78" s="82">
        <f>SUM(I79+I82)</f>
        <v>0</v>
      </c>
      <c r="J78" s="113">
        <f>SUM(J79+J82)</f>
        <v>0</v>
      </c>
      <c r="K78" s="83">
        <f>SUM(K79+K82)</f>
        <v>0</v>
      </c>
      <c r="L78" s="82">
        <f>SUM(L79+L82)</f>
        <v>0</v>
      </c>
    </row>
    <row r="79" spans="1:12" ht="27.75" hidden="1" customHeight="1">
      <c r="A79" s="75">
        <v>3</v>
      </c>
      <c r="B79" s="73">
        <v>1</v>
      </c>
      <c r="C79" s="73">
        <v>3</v>
      </c>
      <c r="D79" s="75">
        <v>1</v>
      </c>
      <c r="E79" s="77"/>
      <c r="F79" s="76"/>
      <c r="G79" s="92" t="s">
        <v>63</v>
      </c>
      <c r="H79" s="68">
        <v>191</v>
      </c>
      <c r="I79" s="112">
        <f>I80</f>
        <v>0</v>
      </c>
      <c r="J79" s="114">
        <f t="shared" ref="I79:L80" si="8">J80</f>
        <v>0</v>
      </c>
      <c r="K79" s="115">
        <f t="shared" si="8"/>
        <v>0</v>
      </c>
      <c r="L79" s="112">
        <f t="shared" si="8"/>
        <v>0</v>
      </c>
    </row>
    <row r="80" spans="1:12" ht="30.75" hidden="1" customHeight="1">
      <c r="A80" s="77">
        <v>3</v>
      </c>
      <c r="B80" s="78">
        <v>1</v>
      </c>
      <c r="C80" s="78">
        <v>3</v>
      </c>
      <c r="D80" s="77">
        <v>1</v>
      </c>
      <c r="E80" s="77">
        <v>1</v>
      </c>
      <c r="F80" s="80"/>
      <c r="G80" s="92" t="s">
        <v>63</v>
      </c>
      <c r="H80" s="68">
        <v>192</v>
      </c>
      <c r="I80" s="82">
        <f t="shared" si="8"/>
        <v>0</v>
      </c>
      <c r="J80" s="113">
        <f t="shared" si="8"/>
        <v>0</v>
      </c>
      <c r="K80" s="83">
        <f t="shared" si="8"/>
        <v>0</v>
      </c>
      <c r="L80" s="82">
        <f t="shared" si="8"/>
        <v>0</v>
      </c>
    </row>
    <row r="81" spans="1:16" ht="27.75" hidden="1" customHeight="1">
      <c r="A81" s="77">
        <v>3</v>
      </c>
      <c r="B81" s="79">
        <v>1</v>
      </c>
      <c r="C81" s="77">
        <v>3</v>
      </c>
      <c r="D81" s="78">
        <v>1</v>
      </c>
      <c r="E81" s="78">
        <v>1</v>
      </c>
      <c r="F81" s="80">
        <v>1</v>
      </c>
      <c r="G81" s="92" t="s">
        <v>63</v>
      </c>
      <c r="H81" s="68">
        <v>193</v>
      </c>
      <c r="I81" s="120"/>
      <c r="J81" s="120"/>
      <c r="K81" s="120"/>
      <c r="L81" s="120"/>
    </row>
    <row r="82" spans="1:16" ht="30.75" hidden="1" customHeight="1">
      <c r="A82" s="77">
        <v>3</v>
      </c>
      <c r="B82" s="79">
        <v>1</v>
      </c>
      <c r="C82" s="77">
        <v>3</v>
      </c>
      <c r="D82" s="78">
        <v>2</v>
      </c>
      <c r="E82" s="78"/>
      <c r="F82" s="80"/>
      <c r="G82" s="81" t="s">
        <v>64</v>
      </c>
      <c r="H82" s="68">
        <v>194</v>
      </c>
      <c r="I82" s="82">
        <f>I83</f>
        <v>0</v>
      </c>
      <c r="J82" s="113">
        <f>J83</f>
        <v>0</v>
      </c>
      <c r="K82" s="83">
        <f>K83</f>
        <v>0</v>
      </c>
      <c r="L82" s="82">
        <f>L83</f>
        <v>0</v>
      </c>
    </row>
    <row r="83" spans="1:16" ht="27" hidden="1" customHeight="1">
      <c r="A83" s="75">
        <v>3</v>
      </c>
      <c r="B83" s="74">
        <v>1</v>
      </c>
      <c r="C83" s="75">
        <v>3</v>
      </c>
      <c r="D83" s="73">
        <v>2</v>
      </c>
      <c r="E83" s="73">
        <v>1</v>
      </c>
      <c r="F83" s="76"/>
      <c r="G83" s="169" t="s">
        <v>64</v>
      </c>
      <c r="H83" s="68">
        <v>195</v>
      </c>
      <c r="I83" s="82">
        <f t="shared" ref="I83:P83" si="9">SUM(I84:I89)</f>
        <v>0</v>
      </c>
      <c r="J83" s="82">
        <f t="shared" si="9"/>
        <v>0</v>
      </c>
      <c r="K83" s="82">
        <f t="shared" si="9"/>
        <v>0</v>
      </c>
      <c r="L83" s="82">
        <f t="shared" si="9"/>
        <v>0</v>
      </c>
      <c r="M83" s="138">
        <f t="shared" si="9"/>
        <v>0</v>
      </c>
      <c r="N83" s="138">
        <f t="shared" si="9"/>
        <v>0</v>
      </c>
      <c r="O83" s="138">
        <f t="shared" si="9"/>
        <v>0</v>
      </c>
      <c r="P83" s="138">
        <f t="shared" si="9"/>
        <v>0</v>
      </c>
    </row>
    <row r="84" spans="1:16" ht="24.75" hidden="1" customHeight="1">
      <c r="A84" s="77">
        <v>3</v>
      </c>
      <c r="B84" s="79">
        <v>1</v>
      </c>
      <c r="C84" s="77">
        <v>3</v>
      </c>
      <c r="D84" s="78">
        <v>2</v>
      </c>
      <c r="E84" s="78">
        <v>1</v>
      </c>
      <c r="F84" s="80">
        <v>1</v>
      </c>
      <c r="G84" s="169" t="s">
        <v>65</v>
      </c>
      <c r="H84" s="68">
        <v>196</v>
      </c>
      <c r="I84" s="88"/>
      <c r="J84" s="88"/>
      <c r="K84" s="88"/>
      <c r="L84" s="120"/>
    </row>
    <row r="85" spans="1:16" ht="26.25" hidden="1" customHeight="1">
      <c r="A85" s="77">
        <v>3</v>
      </c>
      <c r="B85" s="79">
        <v>1</v>
      </c>
      <c r="C85" s="77">
        <v>3</v>
      </c>
      <c r="D85" s="78">
        <v>2</v>
      </c>
      <c r="E85" s="78">
        <v>1</v>
      </c>
      <c r="F85" s="80">
        <v>2</v>
      </c>
      <c r="G85" s="169" t="s">
        <v>66</v>
      </c>
      <c r="H85" s="68">
        <v>197</v>
      </c>
      <c r="I85" s="88"/>
      <c r="J85" s="88"/>
      <c r="K85" s="88"/>
      <c r="L85" s="88"/>
    </row>
    <row r="86" spans="1:16" ht="26.25" hidden="1" customHeight="1">
      <c r="A86" s="77">
        <v>3</v>
      </c>
      <c r="B86" s="79">
        <v>1</v>
      </c>
      <c r="C86" s="77">
        <v>3</v>
      </c>
      <c r="D86" s="78">
        <v>2</v>
      </c>
      <c r="E86" s="78">
        <v>1</v>
      </c>
      <c r="F86" s="80">
        <v>3</v>
      </c>
      <c r="G86" s="169" t="s">
        <v>67</v>
      </c>
      <c r="H86" s="68">
        <v>198</v>
      </c>
      <c r="I86" s="88"/>
      <c r="J86" s="88"/>
      <c r="K86" s="88"/>
      <c r="L86" s="88"/>
    </row>
    <row r="87" spans="1:16" ht="27.75" hidden="1" customHeight="1">
      <c r="A87" s="77">
        <v>3</v>
      </c>
      <c r="B87" s="79">
        <v>1</v>
      </c>
      <c r="C87" s="77">
        <v>3</v>
      </c>
      <c r="D87" s="78">
        <v>2</v>
      </c>
      <c r="E87" s="78">
        <v>1</v>
      </c>
      <c r="F87" s="80">
        <v>4</v>
      </c>
      <c r="G87" s="169" t="s">
        <v>68</v>
      </c>
      <c r="H87" s="68">
        <v>199</v>
      </c>
      <c r="I87" s="88"/>
      <c r="J87" s="88"/>
      <c r="K87" s="88"/>
      <c r="L87" s="120"/>
    </row>
    <row r="88" spans="1:16" ht="29.25" hidden="1" customHeight="1">
      <c r="A88" s="77">
        <v>3</v>
      </c>
      <c r="B88" s="79">
        <v>1</v>
      </c>
      <c r="C88" s="77">
        <v>3</v>
      </c>
      <c r="D88" s="78">
        <v>2</v>
      </c>
      <c r="E88" s="78">
        <v>1</v>
      </c>
      <c r="F88" s="80">
        <v>5</v>
      </c>
      <c r="G88" s="171" t="s">
        <v>69</v>
      </c>
      <c r="H88" s="68">
        <v>200</v>
      </c>
      <c r="I88" s="88"/>
      <c r="J88" s="88"/>
      <c r="K88" s="88"/>
      <c r="L88" s="88"/>
    </row>
    <row r="89" spans="1:16" ht="25.5" hidden="1" customHeight="1">
      <c r="A89" s="108">
        <v>3</v>
      </c>
      <c r="B89" s="81">
        <v>1</v>
      </c>
      <c r="C89" s="108">
        <v>3</v>
      </c>
      <c r="D89" s="109">
        <v>2</v>
      </c>
      <c r="E89" s="109">
        <v>1</v>
      </c>
      <c r="F89" s="110">
        <v>6</v>
      </c>
      <c r="G89" s="171" t="s">
        <v>64</v>
      </c>
      <c r="H89" s="68">
        <v>201</v>
      </c>
      <c r="I89" s="88"/>
      <c r="J89" s="88"/>
      <c r="K89" s="88"/>
      <c r="L89" s="120"/>
    </row>
    <row r="90" spans="1:16" ht="27" hidden="1" customHeight="1">
      <c r="A90" s="75">
        <v>3</v>
      </c>
      <c r="B90" s="73">
        <v>1</v>
      </c>
      <c r="C90" s="73">
        <v>4</v>
      </c>
      <c r="D90" s="73"/>
      <c r="E90" s="73"/>
      <c r="F90" s="76"/>
      <c r="G90" s="171" t="s">
        <v>70</v>
      </c>
      <c r="H90" s="68">
        <v>202</v>
      </c>
      <c r="I90" s="112">
        <f>I91</f>
        <v>0</v>
      </c>
      <c r="J90" s="114">
        <f t="shared" ref="J90:L92" si="10">J91</f>
        <v>0</v>
      </c>
      <c r="K90" s="115">
        <f t="shared" si="10"/>
        <v>0</v>
      </c>
      <c r="L90" s="115">
        <f t="shared" si="10"/>
        <v>0</v>
      </c>
    </row>
    <row r="91" spans="1:16" ht="27" hidden="1" customHeight="1">
      <c r="A91" s="95">
        <v>3</v>
      </c>
      <c r="B91" s="103">
        <v>1</v>
      </c>
      <c r="C91" s="103">
        <v>4</v>
      </c>
      <c r="D91" s="103">
        <v>1</v>
      </c>
      <c r="E91" s="103"/>
      <c r="F91" s="104"/>
      <c r="G91" s="171" t="s">
        <v>70</v>
      </c>
      <c r="H91" s="68">
        <v>203</v>
      </c>
      <c r="I91" s="99">
        <f>I92</f>
        <v>0</v>
      </c>
      <c r="J91" s="125">
        <f t="shared" si="10"/>
        <v>0</v>
      </c>
      <c r="K91" s="100">
        <f t="shared" si="10"/>
        <v>0</v>
      </c>
      <c r="L91" s="100">
        <f t="shared" si="10"/>
        <v>0</v>
      </c>
    </row>
    <row r="92" spans="1:16" ht="27.75" hidden="1" customHeight="1">
      <c r="A92" s="77">
        <v>3</v>
      </c>
      <c r="B92" s="78">
        <v>1</v>
      </c>
      <c r="C92" s="78">
        <v>4</v>
      </c>
      <c r="D92" s="78">
        <v>1</v>
      </c>
      <c r="E92" s="78">
        <v>1</v>
      </c>
      <c r="F92" s="80"/>
      <c r="G92" s="171" t="s">
        <v>71</v>
      </c>
      <c r="H92" s="68">
        <v>204</v>
      </c>
      <c r="I92" s="82">
        <f>I93</f>
        <v>0</v>
      </c>
      <c r="J92" s="113">
        <f t="shared" si="10"/>
        <v>0</v>
      </c>
      <c r="K92" s="83">
        <f t="shared" si="10"/>
        <v>0</v>
      </c>
      <c r="L92" s="83">
        <f t="shared" si="10"/>
        <v>0</v>
      </c>
    </row>
    <row r="93" spans="1:16" ht="27" hidden="1" customHeight="1">
      <c r="A93" s="84">
        <v>3</v>
      </c>
      <c r="B93" s="77">
        <v>1</v>
      </c>
      <c r="C93" s="78">
        <v>4</v>
      </c>
      <c r="D93" s="78">
        <v>1</v>
      </c>
      <c r="E93" s="78">
        <v>1</v>
      </c>
      <c r="F93" s="80">
        <v>1</v>
      </c>
      <c r="G93" s="171" t="s">
        <v>71</v>
      </c>
      <c r="H93" s="68">
        <v>205</v>
      </c>
      <c r="I93" s="88"/>
      <c r="J93" s="88"/>
      <c r="K93" s="88"/>
      <c r="L93" s="88"/>
    </row>
    <row r="94" spans="1:16" ht="26.25" hidden="1" customHeight="1">
      <c r="A94" s="84">
        <v>3</v>
      </c>
      <c r="B94" s="78">
        <v>1</v>
      </c>
      <c r="C94" s="78">
        <v>5</v>
      </c>
      <c r="D94" s="78"/>
      <c r="E94" s="78"/>
      <c r="F94" s="80"/>
      <c r="G94" s="169" t="s">
        <v>72</v>
      </c>
      <c r="H94" s="68">
        <v>206</v>
      </c>
      <c r="I94" s="82">
        <f>I95</f>
        <v>0</v>
      </c>
      <c r="J94" s="82">
        <f t="shared" ref="J94:L95" si="11">J95</f>
        <v>0</v>
      </c>
      <c r="K94" s="82">
        <f t="shared" si="11"/>
        <v>0</v>
      </c>
      <c r="L94" s="82">
        <f t="shared" si="11"/>
        <v>0</v>
      </c>
    </row>
    <row r="95" spans="1:16" ht="30" hidden="1" customHeight="1">
      <c r="A95" s="84">
        <v>3</v>
      </c>
      <c r="B95" s="78">
        <v>1</v>
      </c>
      <c r="C95" s="78">
        <v>5</v>
      </c>
      <c r="D95" s="78">
        <v>1</v>
      </c>
      <c r="E95" s="78"/>
      <c r="F95" s="80"/>
      <c r="G95" s="169" t="s">
        <v>72</v>
      </c>
      <c r="H95" s="68">
        <v>207</v>
      </c>
      <c r="I95" s="82">
        <f>I96</f>
        <v>0</v>
      </c>
      <c r="J95" s="82">
        <f t="shared" si="11"/>
        <v>0</v>
      </c>
      <c r="K95" s="82">
        <f t="shared" si="11"/>
        <v>0</v>
      </c>
      <c r="L95" s="82">
        <f t="shared" si="11"/>
        <v>0</v>
      </c>
    </row>
    <row r="96" spans="1:16" ht="27" hidden="1" customHeight="1">
      <c r="A96" s="84">
        <v>3</v>
      </c>
      <c r="B96" s="78">
        <v>1</v>
      </c>
      <c r="C96" s="78">
        <v>5</v>
      </c>
      <c r="D96" s="78">
        <v>1</v>
      </c>
      <c r="E96" s="78">
        <v>1</v>
      </c>
      <c r="F96" s="80"/>
      <c r="G96" s="169" t="s">
        <v>72</v>
      </c>
      <c r="H96" s="68">
        <v>208</v>
      </c>
      <c r="I96" s="82">
        <f>SUM(I97:I99)</f>
        <v>0</v>
      </c>
      <c r="J96" s="82">
        <f>SUM(J97:J99)</f>
        <v>0</v>
      </c>
      <c r="K96" s="82">
        <f>SUM(K97:K99)</f>
        <v>0</v>
      </c>
      <c r="L96" s="82">
        <f>SUM(L97:L99)</f>
        <v>0</v>
      </c>
    </row>
    <row r="97" spans="1:12" ht="31.5" hidden="1" customHeight="1">
      <c r="A97" s="84">
        <v>3</v>
      </c>
      <c r="B97" s="78">
        <v>1</v>
      </c>
      <c r="C97" s="78">
        <v>5</v>
      </c>
      <c r="D97" s="78">
        <v>1</v>
      </c>
      <c r="E97" s="78">
        <v>1</v>
      </c>
      <c r="F97" s="80">
        <v>1</v>
      </c>
      <c r="G97" s="177" t="s">
        <v>73</v>
      </c>
      <c r="H97" s="68">
        <v>209</v>
      </c>
      <c r="I97" s="88"/>
      <c r="J97" s="88"/>
      <c r="K97" s="88"/>
      <c r="L97" s="88"/>
    </row>
    <row r="98" spans="1:12" ht="25.5" hidden="1" customHeight="1">
      <c r="A98" s="84">
        <v>3</v>
      </c>
      <c r="B98" s="78">
        <v>1</v>
      </c>
      <c r="C98" s="78">
        <v>5</v>
      </c>
      <c r="D98" s="78">
        <v>1</v>
      </c>
      <c r="E98" s="78">
        <v>1</v>
      </c>
      <c r="F98" s="80">
        <v>2</v>
      </c>
      <c r="G98" s="177" t="s">
        <v>74</v>
      </c>
      <c r="H98" s="68">
        <v>210</v>
      </c>
      <c r="I98" s="88"/>
      <c r="J98" s="88"/>
      <c r="K98" s="88"/>
      <c r="L98" s="88"/>
    </row>
    <row r="99" spans="1:12" ht="28.5" hidden="1" customHeight="1">
      <c r="A99" s="84">
        <v>3</v>
      </c>
      <c r="B99" s="78">
        <v>1</v>
      </c>
      <c r="C99" s="78">
        <v>5</v>
      </c>
      <c r="D99" s="78">
        <v>1</v>
      </c>
      <c r="E99" s="78">
        <v>1</v>
      </c>
      <c r="F99" s="80">
        <v>3</v>
      </c>
      <c r="G99" s="177" t="s">
        <v>75</v>
      </c>
      <c r="H99" s="68">
        <v>211</v>
      </c>
      <c r="I99" s="88"/>
      <c r="J99" s="88"/>
      <c r="K99" s="88"/>
      <c r="L99" s="88"/>
    </row>
    <row r="100" spans="1:12" ht="41.25" hidden="1" customHeight="1">
      <c r="A100" s="64">
        <v>3</v>
      </c>
      <c r="B100" s="65">
        <v>2</v>
      </c>
      <c r="C100" s="65"/>
      <c r="D100" s="65"/>
      <c r="E100" s="65"/>
      <c r="F100" s="67"/>
      <c r="G100" s="173" t="s">
        <v>76</v>
      </c>
      <c r="H100" s="68">
        <v>212</v>
      </c>
      <c r="I100" s="82">
        <f>SUM(I101+I133)</f>
        <v>0</v>
      </c>
      <c r="J100" s="113">
        <f>SUM(J101+J133)</f>
        <v>0</v>
      </c>
      <c r="K100" s="83">
        <f>SUM(K101+K133)</f>
        <v>0</v>
      </c>
      <c r="L100" s="83">
        <f>SUM(L101+L133)</f>
        <v>0</v>
      </c>
    </row>
    <row r="101" spans="1:12" ht="26.25" hidden="1" customHeight="1">
      <c r="A101" s="121">
        <v>3</v>
      </c>
      <c r="B101" s="130">
        <v>2</v>
      </c>
      <c r="C101" s="131">
        <v>1</v>
      </c>
      <c r="D101" s="131"/>
      <c r="E101" s="131"/>
      <c r="F101" s="132"/>
      <c r="G101" s="105" t="s">
        <v>77</v>
      </c>
      <c r="H101" s="68">
        <v>213</v>
      </c>
      <c r="I101" s="99">
        <f>SUM(I102+I111+I115+I119+I123+I126+I129)</f>
        <v>0</v>
      </c>
      <c r="J101" s="125">
        <f>SUM(J102+J111+J115+J119+J123+J126+J129)</f>
        <v>0</v>
      </c>
      <c r="K101" s="100">
        <f>SUM(K102+K111+K115+K119+K123+K126+K129)</f>
        <v>0</v>
      </c>
      <c r="L101" s="100">
        <f>SUM(L102+L111+L115+L119+L123+L126+L129)</f>
        <v>0</v>
      </c>
    </row>
    <row r="102" spans="1:12" ht="30" hidden="1" customHeight="1">
      <c r="A102" s="108">
        <v>3</v>
      </c>
      <c r="B102" s="109">
        <v>2</v>
      </c>
      <c r="C102" s="109">
        <v>1</v>
      </c>
      <c r="D102" s="109">
        <v>1</v>
      </c>
      <c r="E102" s="109"/>
      <c r="F102" s="110"/>
      <c r="G102" s="81" t="s">
        <v>78</v>
      </c>
      <c r="H102" s="68">
        <v>214</v>
      </c>
      <c r="I102" s="99">
        <f>I103+I105+I108</f>
        <v>0</v>
      </c>
      <c r="J102" s="99">
        <f t="shared" ref="J102:L102" si="12">J103+J105+J108</f>
        <v>0</v>
      </c>
      <c r="K102" s="99">
        <f t="shared" si="12"/>
        <v>0</v>
      </c>
      <c r="L102" s="99">
        <f t="shared" si="12"/>
        <v>0</v>
      </c>
    </row>
    <row r="103" spans="1:12" ht="27" hidden="1" customHeight="1">
      <c r="A103" s="108">
        <v>3</v>
      </c>
      <c r="B103" s="108">
        <v>2</v>
      </c>
      <c r="C103" s="109">
        <v>1</v>
      </c>
      <c r="D103" s="109">
        <v>1</v>
      </c>
      <c r="E103" s="109">
        <v>1</v>
      </c>
      <c r="F103" s="110"/>
      <c r="G103" s="81" t="s">
        <v>79</v>
      </c>
      <c r="H103" s="68">
        <v>215</v>
      </c>
      <c r="I103" s="82">
        <f>SUM(I104:I104)</f>
        <v>0</v>
      </c>
      <c r="J103" s="113">
        <f>SUM(J104:J104)</f>
        <v>0</v>
      </c>
      <c r="K103" s="83">
        <f>SUM(K104:K104)</f>
        <v>0</v>
      </c>
      <c r="L103" s="83">
        <f>SUM(L104:L104)</f>
        <v>0</v>
      </c>
    </row>
    <row r="104" spans="1:12" ht="25.5" hidden="1" customHeight="1">
      <c r="A104" s="121">
        <v>3</v>
      </c>
      <c r="B104" s="121">
        <v>2</v>
      </c>
      <c r="C104" s="131">
        <v>1</v>
      </c>
      <c r="D104" s="131">
        <v>1</v>
      </c>
      <c r="E104" s="131">
        <v>1</v>
      </c>
      <c r="F104" s="132">
        <v>1</v>
      </c>
      <c r="G104" s="105" t="s">
        <v>79</v>
      </c>
      <c r="H104" s="68">
        <v>216</v>
      </c>
      <c r="I104" s="88"/>
      <c r="J104" s="88"/>
      <c r="K104" s="88"/>
      <c r="L104" s="88"/>
    </row>
    <row r="105" spans="1:12" ht="25.5" hidden="1" customHeight="1">
      <c r="A105" s="121">
        <v>3</v>
      </c>
      <c r="B105" s="131">
        <v>2</v>
      </c>
      <c r="C105" s="131">
        <v>1</v>
      </c>
      <c r="D105" s="131">
        <v>1</v>
      </c>
      <c r="E105" s="131">
        <v>2</v>
      </c>
      <c r="F105" s="132"/>
      <c r="G105" s="105" t="s">
        <v>80</v>
      </c>
      <c r="H105" s="68">
        <v>217</v>
      </c>
      <c r="I105" s="82">
        <f>SUM(I106:I107)</f>
        <v>0</v>
      </c>
      <c r="J105" s="82">
        <f t="shared" ref="J105:L105" si="13">SUM(J106:J107)</f>
        <v>0</v>
      </c>
      <c r="K105" s="82">
        <f t="shared" si="13"/>
        <v>0</v>
      </c>
      <c r="L105" s="82">
        <f t="shared" si="13"/>
        <v>0</v>
      </c>
    </row>
    <row r="106" spans="1:12" ht="24.75" hidden="1" customHeight="1">
      <c r="A106" s="121">
        <v>3</v>
      </c>
      <c r="B106" s="131">
        <v>2</v>
      </c>
      <c r="C106" s="131">
        <v>1</v>
      </c>
      <c r="D106" s="131">
        <v>1</v>
      </c>
      <c r="E106" s="131">
        <v>2</v>
      </c>
      <c r="F106" s="132">
        <v>1</v>
      </c>
      <c r="G106" s="105" t="s">
        <v>81</v>
      </c>
      <c r="H106" s="68">
        <v>218</v>
      </c>
      <c r="I106" s="88"/>
      <c r="J106" s="88"/>
      <c r="K106" s="88"/>
      <c r="L106" s="88"/>
    </row>
    <row r="107" spans="1:12" ht="25.5" hidden="1" customHeight="1">
      <c r="A107" s="121">
        <v>3</v>
      </c>
      <c r="B107" s="131">
        <v>2</v>
      </c>
      <c r="C107" s="131">
        <v>1</v>
      </c>
      <c r="D107" s="131">
        <v>1</v>
      </c>
      <c r="E107" s="131">
        <v>2</v>
      </c>
      <c r="F107" s="132">
        <v>2</v>
      </c>
      <c r="G107" s="105" t="s">
        <v>82</v>
      </c>
      <c r="H107" s="68">
        <v>219</v>
      </c>
      <c r="I107" s="88"/>
      <c r="J107" s="88"/>
      <c r="K107" s="88"/>
      <c r="L107" s="88"/>
    </row>
    <row r="108" spans="1:12" ht="25.5" hidden="1" customHeight="1">
      <c r="A108" s="121">
        <v>3</v>
      </c>
      <c r="B108" s="131">
        <v>2</v>
      </c>
      <c r="C108" s="131">
        <v>1</v>
      </c>
      <c r="D108" s="131">
        <v>1</v>
      </c>
      <c r="E108" s="131">
        <v>3</v>
      </c>
      <c r="F108" s="139"/>
      <c r="G108" s="105" t="s">
        <v>83</v>
      </c>
      <c r="H108" s="68">
        <v>220</v>
      </c>
      <c r="I108" s="82">
        <f>SUM(I109:I110)</f>
        <v>0</v>
      </c>
      <c r="J108" s="82">
        <f t="shared" ref="J108:L108" si="14">SUM(J109:J110)</f>
        <v>0</v>
      </c>
      <c r="K108" s="82">
        <f t="shared" si="14"/>
        <v>0</v>
      </c>
      <c r="L108" s="82">
        <f t="shared" si="14"/>
        <v>0</v>
      </c>
    </row>
    <row r="109" spans="1:12" ht="29.25" hidden="1" customHeight="1">
      <c r="A109" s="121">
        <v>3</v>
      </c>
      <c r="B109" s="131">
        <v>2</v>
      </c>
      <c r="C109" s="131">
        <v>1</v>
      </c>
      <c r="D109" s="131">
        <v>1</v>
      </c>
      <c r="E109" s="131">
        <v>3</v>
      </c>
      <c r="F109" s="132">
        <v>1</v>
      </c>
      <c r="G109" s="105" t="s">
        <v>84</v>
      </c>
      <c r="H109" s="68">
        <v>221</v>
      </c>
      <c r="I109" s="88"/>
      <c r="J109" s="88"/>
      <c r="K109" s="88"/>
      <c r="L109" s="88"/>
    </row>
    <row r="110" spans="1:12" ht="25.5" hidden="1" customHeight="1">
      <c r="A110" s="121">
        <v>3</v>
      </c>
      <c r="B110" s="131">
        <v>2</v>
      </c>
      <c r="C110" s="131">
        <v>1</v>
      </c>
      <c r="D110" s="131">
        <v>1</v>
      </c>
      <c r="E110" s="131">
        <v>3</v>
      </c>
      <c r="F110" s="132">
        <v>2</v>
      </c>
      <c r="G110" s="105" t="s">
        <v>85</v>
      </c>
      <c r="H110" s="68">
        <v>222</v>
      </c>
      <c r="I110" s="88"/>
      <c r="J110" s="88"/>
      <c r="K110" s="88"/>
      <c r="L110" s="88"/>
    </row>
    <row r="111" spans="1:12" ht="27" hidden="1" customHeight="1">
      <c r="A111" s="77">
        <v>3</v>
      </c>
      <c r="B111" s="78">
        <v>2</v>
      </c>
      <c r="C111" s="78">
        <v>1</v>
      </c>
      <c r="D111" s="78">
        <v>2</v>
      </c>
      <c r="E111" s="78"/>
      <c r="F111" s="80"/>
      <c r="G111" s="81" t="s">
        <v>86</v>
      </c>
      <c r="H111" s="68">
        <v>223</v>
      </c>
      <c r="I111" s="82">
        <f>I112</f>
        <v>0</v>
      </c>
      <c r="J111" s="82">
        <f t="shared" ref="J111:L111" si="15">J112</f>
        <v>0</v>
      </c>
      <c r="K111" s="82">
        <f t="shared" si="15"/>
        <v>0</v>
      </c>
      <c r="L111" s="82">
        <f t="shared" si="15"/>
        <v>0</v>
      </c>
    </row>
    <row r="112" spans="1:12" ht="27.75" hidden="1" customHeight="1">
      <c r="A112" s="77">
        <v>3</v>
      </c>
      <c r="B112" s="78">
        <v>2</v>
      </c>
      <c r="C112" s="78">
        <v>1</v>
      </c>
      <c r="D112" s="78">
        <v>2</v>
      </c>
      <c r="E112" s="78">
        <v>1</v>
      </c>
      <c r="F112" s="80"/>
      <c r="G112" s="81" t="s">
        <v>86</v>
      </c>
      <c r="H112" s="68">
        <v>224</v>
      </c>
      <c r="I112" s="82">
        <f>SUM(I113:I114)</f>
        <v>0</v>
      </c>
      <c r="J112" s="113">
        <f>SUM(J113:J114)</f>
        <v>0</v>
      </c>
      <c r="K112" s="83">
        <f>SUM(K113:K114)</f>
        <v>0</v>
      </c>
      <c r="L112" s="83">
        <f>SUM(L113:L114)</f>
        <v>0</v>
      </c>
    </row>
    <row r="113" spans="1:12" ht="27" hidden="1" customHeight="1">
      <c r="A113" s="95">
        <v>3</v>
      </c>
      <c r="B113" s="102">
        <v>2</v>
      </c>
      <c r="C113" s="103">
        <v>1</v>
      </c>
      <c r="D113" s="103">
        <v>2</v>
      </c>
      <c r="E113" s="103">
        <v>1</v>
      </c>
      <c r="F113" s="104">
        <v>1</v>
      </c>
      <c r="G113" s="105" t="s">
        <v>87</v>
      </c>
      <c r="H113" s="68">
        <v>225</v>
      </c>
      <c r="I113" s="88"/>
      <c r="J113" s="88"/>
      <c r="K113" s="88"/>
      <c r="L113" s="88"/>
    </row>
    <row r="114" spans="1:12" ht="25.5" hidden="1" customHeight="1">
      <c r="A114" s="77">
        <v>3</v>
      </c>
      <c r="B114" s="78">
        <v>2</v>
      </c>
      <c r="C114" s="78">
        <v>1</v>
      </c>
      <c r="D114" s="78">
        <v>2</v>
      </c>
      <c r="E114" s="78">
        <v>1</v>
      </c>
      <c r="F114" s="80">
        <v>2</v>
      </c>
      <c r="G114" s="81" t="s">
        <v>88</v>
      </c>
      <c r="H114" s="68">
        <v>226</v>
      </c>
      <c r="I114" s="88"/>
      <c r="J114" s="88"/>
      <c r="K114" s="88"/>
      <c r="L114" s="88"/>
    </row>
    <row r="115" spans="1:12" ht="26.25" hidden="1" customHeight="1">
      <c r="A115" s="75">
        <v>3</v>
      </c>
      <c r="B115" s="73">
        <v>2</v>
      </c>
      <c r="C115" s="73">
        <v>1</v>
      </c>
      <c r="D115" s="73">
        <v>3</v>
      </c>
      <c r="E115" s="73"/>
      <c r="F115" s="76"/>
      <c r="G115" s="92" t="s">
        <v>89</v>
      </c>
      <c r="H115" s="68">
        <v>227</v>
      </c>
      <c r="I115" s="112">
        <f>I116</f>
        <v>0</v>
      </c>
      <c r="J115" s="114">
        <f>J116</f>
        <v>0</v>
      </c>
      <c r="K115" s="115">
        <f>K116</f>
        <v>0</v>
      </c>
      <c r="L115" s="115">
        <f>L116</f>
        <v>0</v>
      </c>
    </row>
    <row r="116" spans="1:12" ht="29.25" hidden="1" customHeight="1">
      <c r="A116" s="77">
        <v>3</v>
      </c>
      <c r="B116" s="78">
        <v>2</v>
      </c>
      <c r="C116" s="78">
        <v>1</v>
      </c>
      <c r="D116" s="78">
        <v>3</v>
      </c>
      <c r="E116" s="78">
        <v>1</v>
      </c>
      <c r="F116" s="80"/>
      <c r="G116" s="92" t="s">
        <v>89</v>
      </c>
      <c r="H116" s="68">
        <v>228</v>
      </c>
      <c r="I116" s="82">
        <f>I117+I118</f>
        <v>0</v>
      </c>
      <c r="J116" s="82">
        <f>J117+J118</f>
        <v>0</v>
      </c>
      <c r="K116" s="82">
        <f>K117+K118</f>
        <v>0</v>
      </c>
      <c r="L116" s="82">
        <f>L117+L118</f>
        <v>0</v>
      </c>
    </row>
    <row r="117" spans="1:12" ht="30" hidden="1" customHeight="1">
      <c r="A117" s="77">
        <v>3</v>
      </c>
      <c r="B117" s="78">
        <v>2</v>
      </c>
      <c r="C117" s="78">
        <v>1</v>
      </c>
      <c r="D117" s="78">
        <v>3</v>
      </c>
      <c r="E117" s="78">
        <v>1</v>
      </c>
      <c r="F117" s="80">
        <v>1</v>
      </c>
      <c r="G117" s="81" t="s">
        <v>90</v>
      </c>
      <c r="H117" s="68">
        <v>229</v>
      </c>
      <c r="I117" s="88"/>
      <c r="J117" s="88"/>
      <c r="K117" s="88"/>
      <c r="L117" s="88"/>
    </row>
    <row r="118" spans="1:12" ht="27.75" hidden="1" customHeight="1">
      <c r="A118" s="77">
        <v>3</v>
      </c>
      <c r="B118" s="78">
        <v>2</v>
      </c>
      <c r="C118" s="78">
        <v>1</v>
      </c>
      <c r="D118" s="78">
        <v>3</v>
      </c>
      <c r="E118" s="78">
        <v>1</v>
      </c>
      <c r="F118" s="80">
        <v>2</v>
      </c>
      <c r="G118" s="81" t="s">
        <v>91</v>
      </c>
      <c r="H118" s="68">
        <v>230</v>
      </c>
      <c r="I118" s="120"/>
      <c r="J118" s="129"/>
      <c r="K118" s="120"/>
      <c r="L118" s="120"/>
    </row>
    <row r="119" spans="1:12" ht="26.25" hidden="1" customHeight="1">
      <c r="A119" s="77">
        <v>3</v>
      </c>
      <c r="B119" s="78">
        <v>2</v>
      </c>
      <c r="C119" s="78">
        <v>1</v>
      </c>
      <c r="D119" s="78">
        <v>4</v>
      </c>
      <c r="E119" s="78"/>
      <c r="F119" s="80"/>
      <c r="G119" s="81" t="s">
        <v>92</v>
      </c>
      <c r="H119" s="68">
        <v>231</v>
      </c>
      <c r="I119" s="82">
        <f>I120</f>
        <v>0</v>
      </c>
      <c r="J119" s="83">
        <f>J120</f>
        <v>0</v>
      </c>
      <c r="K119" s="82">
        <f>K120</f>
        <v>0</v>
      </c>
      <c r="L119" s="83">
        <f>L120</f>
        <v>0</v>
      </c>
    </row>
    <row r="120" spans="1:12" ht="27.75" hidden="1" customHeight="1">
      <c r="A120" s="75">
        <v>3</v>
      </c>
      <c r="B120" s="73">
        <v>2</v>
      </c>
      <c r="C120" s="73">
        <v>1</v>
      </c>
      <c r="D120" s="73">
        <v>4</v>
      </c>
      <c r="E120" s="73">
        <v>1</v>
      </c>
      <c r="F120" s="76"/>
      <c r="G120" s="92" t="s">
        <v>92</v>
      </c>
      <c r="H120" s="68">
        <v>232</v>
      </c>
      <c r="I120" s="112">
        <f>SUM(I121:I122)</f>
        <v>0</v>
      </c>
      <c r="J120" s="114">
        <f>SUM(J121:J122)</f>
        <v>0</v>
      </c>
      <c r="K120" s="115">
        <f>SUM(K121:K122)</f>
        <v>0</v>
      </c>
      <c r="L120" s="115">
        <f>SUM(L121:L122)</f>
        <v>0</v>
      </c>
    </row>
    <row r="121" spans="1:12" ht="25.5" hidden="1" customHeight="1">
      <c r="A121" s="77">
        <v>3</v>
      </c>
      <c r="B121" s="78">
        <v>2</v>
      </c>
      <c r="C121" s="78">
        <v>1</v>
      </c>
      <c r="D121" s="78">
        <v>4</v>
      </c>
      <c r="E121" s="78">
        <v>1</v>
      </c>
      <c r="F121" s="80">
        <v>1</v>
      </c>
      <c r="G121" s="81" t="s">
        <v>93</v>
      </c>
      <c r="H121" s="68">
        <v>233</v>
      </c>
      <c r="I121" s="88"/>
      <c r="J121" s="88"/>
      <c r="K121" s="88"/>
      <c r="L121" s="88"/>
    </row>
    <row r="122" spans="1:12" ht="27.75" hidden="1" customHeight="1">
      <c r="A122" s="77">
        <v>3</v>
      </c>
      <c r="B122" s="78">
        <v>2</v>
      </c>
      <c r="C122" s="78">
        <v>1</v>
      </c>
      <c r="D122" s="78">
        <v>4</v>
      </c>
      <c r="E122" s="78">
        <v>1</v>
      </c>
      <c r="F122" s="80">
        <v>2</v>
      </c>
      <c r="G122" s="81" t="s">
        <v>94</v>
      </c>
      <c r="H122" s="68">
        <v>234</v>
      </c>
      <c r="I122" s="88"/>
      <c r="J122" s="88"/>
      <c r="K122" s="88"/>
      <c r="L122" s="88"/>
    </row>
    <row r="123" spans="1:12" hidden="1">
      <c r="A123" s="77">
        <v>3</v>
      </c>
      <c r="B123" s="78">
        <v>2</v>
      </c>
      <c r="C123" s="78">
        <v>1</v>
      </c>
      <c r="D123" s="78">
        <v>5</v>
      </c>
      <c r="E123" s="78"/>
      <c r="F123" s="80"/>
      <c r="G123" s="81" t="s">
        <v>95</v>
      </c>
      <c r="H123" s="68">
        <v>235</v>
      </c>
      <c r="I123" s="82">
        <f>I124</f>
        <v>0</v>
      </c>
      <c r="J123" s="113">
        <f t="shared" ref="J123:L124" si="16">J124</f>
        <v>0</v>
      </c>
      <c r="K123" s="83">
        <f t="shared" si="16"/>
        <v>0</v>
      </c>
      <c r="L123" s="83">
        <f t="shared" si="16"/>
        <v>0</v>
      </c>
    </row>
    <row r="124" spans="1:12" ht="29.25" hidden="1" customHeight="1">
      <c r="A124" s="77">
        <v>3</v>
      </c>
      <c r="B124" s="78">
        <v>2</v>
      </c>
      <c r="C124" s="78">
        <v>1</v>
      </c>
      <c r="D124" s="78">
        <v>5</v>
      </c>
      <c r="E124" s="78">
        <v>1</v>
      </c>
      <c r="F124" s="80"/>
      <c r="G124" s="81" t="s">
        <v>95</v>
      </c>
      <c r="H124" s="68">
        <v>236</v>
      </c>
      <c r="I124" s="83">
        <f>I125</f>
        <v>0</v>
      </c>
      <c r="J124" s="113">
        <f t="shared" si="16"/>
        <v>0</v>
      </c>
      <c r="K124" s="83">
        <f t="shared" si="16"/>
        <v>0</v>
      </c>
      <c r="L124" s="83">
        <f t="shared" si="16"/>
        <v>0</v>
      </c>
    </row>
    <row r="125" spans="1:12" hidden="1">
      <c r="A125" s="102">
        <v>3</v>
      </c>
      <c r="B125" s="103">
        <v>2</v>
      </c>
      <c r="C125" s="103">
        <v>1</v>
      </c>
      <c r="D125" s="103">
        <v>5</v>
      </c>
      <c r="E125" s="103">
        <v>1</v>
      </c>
      <c r="F125" s="104">
        <v>1</v>
      </c>
      <c r="G125" s="81" t="s">
        <v>95</v>
      </c>
      <c r="H125" s="68">
        <v>237</v>
      </c>
      <c r="I125" s="120"/>
      <c r="J125" s="120"/>
      <c r="K125" s="120"/>
      <c r="L125" s="120"/>
    </row>
    <row r="126" spans="1:12" hidden="1">
      <c r="A126" s="77">
        <v>3</v>
      </c>
      <c r="B126" s="78">
        <v>2</v>
      </c>
      <c r="C126" s="78">
        <v>1</v>
      </c>
      <c r="D126" s="78">
        <v>6</v>
      </c>
      <c r="E126" s="78"/>
      <c r="F126" s="80"/>
      <c r="G126" s="81" t="s">
        <v>96</v>
      </c>
      <c r="H126" s="68">
        <v>238</v>
      </c>
      <c r="I126" s="82">
        <f>I127</f>
        <v>0</v>
      </c>
      <c r="J126" s="113">
        <f t="shared" ref="J126:L127" si="17">J127</f>
        <v>0</v>
      </c>
      <c r="K126" s="83">
        <f t="shared" si="17"/>
        <v>0</v>
      </c>
      <c r="L126" s="83">
        <f t="shared" si="17"/>
        <v>0</v>
      </c>
    </row>
    <row r="127" spans="1:12" hidden="1">
      <c r="A127" s="77">
        <v>3</v>
      </c>
      <c r="B127" s="77">
        <v>2</v>
      </c>
      <c r="C127" s="78">
        <v>1</v>
      </c>
      <c r="D127" s="78">
        <v>6</v>
      </c>
      <c r="E127" s="78">
        <v>1</v>
      </c>
      <c r="F127" s="80"/>
      <c r="G127" s="81" t="s">
        <v>96</v>
      </c>
      <c r="H127" s="68">
        <v>239</v>
      </c>
      <c r="I127" s="82">
        <f>I128</f>
        <v>0</v>
      </c>
      <c r="J127" s="113">
        <f t="shared" si="17"/>
        <v>0</v>
      </c>
      <c r="K127" s="83">
        <f t="shared" si="17"/>
        <v>0</v>
      </c>
      <c r="L127" s="83">
        <f t="shared" si="17"/>
        <v>0</v>
      </c>
    </row>
    <row r="128" spans="1:12" ht="24" hidden="1" customHeight="1">
      <c r="A128" s="75">
        <v>3</v>
      </c>
      <c r="B128" s="75">
        <v>2</v>
      </c>
      <c r="C128" s="78">
        <v>1</v>
      </c>
      <c r="D128" s="78">
        <v>6</v>
      </c>
      <c r="E128" s="78">
        <v>1</v>
      </c>
      <c r="F128" s="80">
        <v>1</v>
      </c>
      <c r="G128" s="81" t="s">
        <v>96</v>
      </c>
      <c r="H128" s="68">
        <v>240</v>
      </c>
      <c r="I128" s="120"/>
      <c r="J128" s="120"/>
      <c r="K128" s="120"/>
      <c r="L128" s="120"/>
    </row>
    <row r="129" spans="1:12" ht="27.75" hidden="1" customHeight="1">
      <c r="A129" s="77">
        <v>3</v>
      </c>
      <c r="B129" s="77">
        <v>2</v>
      </c>
      <c r="C129" s="78">
        <v>1</v>
      </c>
      <c r="D129" s="78">
        <v>7</v>
      </c>
      <c r="E129" s="78"/>
      <c r="F129" s="80"/>
      <c r="G129" s="81" t="s">
        <v>97</v>
      </c>
      <c r="H129" s="68">
        <v>241</v>
      </c>
      <c r="I129" s="82">
        <f>I130</f>
        <v>0</v>
      </c>
      <c r="J129" s="113">
        <f>J130</f>
        <v>0</v>
      </c>
      <c r="K129" s="83">
        <f>K130</f>
        <v>0</v>
      </c>
      <c r="L129" s="83">
        <f>L130</f>
        <v>0</v>
      </c>
    </row>
    <row r="130" spans="1:12" hidden="1">
      <c r="A130" s="77">
        <v>3</v>
      </c>
      <c r="B130" s="78">
        <v>2</v>
      </c>
      <c r="C130" s="78">
        <v>1</v>
      </c>
      <c r="D130" s="78">
        <v>7</v>
      </c>
      <c r="E130" s="78">
        <v>1</v>
      </c>
      <c r="F130" s="80"/>
      <c r="G130" s="81" t="s">
        <v>97</v>
      </c>
      <c r="H130" s="68">
        <v>242</v>
      </c>
      <c r="I130" s="82">
        <f>I131+I132</f>
        <v>0</v>
      </c>
      <c r="J130" s="82">
        <f>J131+J132</f>
        <v>0</v>
      </c>
      <c r="K130" s="82">
        <f>K131+K132</f>
        <v>0</v>
      </c>
      <c r="L130" s="82">
        <f>L131+L132</f>
        <v>0</v>
      </c>
    </row>
    <row r="131" spans="1:12" ht="27" hidden="1" customHeight="1">
      <c r="A131" s="77">
        <v>3</v>
      </c>
      <c r="B131" s="78">
        <v>2</v>
      </c>
      <c r="C131" s="78">
        <v>1</v>
      </c>
      <c r="D131" s="78">
        <v>7</v>
      </c>
      <c r="E131" s="78">
        <v>1</v>
      </c>
      <c r="F131" s="80">
        <v>1</v>
      </c>
      <c r="G131" s="81" t="s">
        <v>98</v>
      </c>
      <c r="H131" s="68">
        <v>243</v>
      </c>
      <c r="I131" s="87"/>
      <c r="J131" s="88"/>
      <c r="K131" s="88"/>
      <c r="L131" s="88"/>
    </row>
    <row r="132" spans="1:12" ht="24.75" hidden="1" customHeight="1">
      <c r="A132" s="77">
        <v>3</v>
      </c>
      <c r="B132" s="78">
        <v>2</v>
      </c>
      <c r="C132" s="78">
        <v>1</v>
      </c>
      <c r="D132" s="78">
        <v>7</v>
      </c>
      <c r="E132" s="78">
        <v>1</v>
      </c>
      <c r="F132" s="80">
        <v>2</v>
      </c>
      <c r="G132" s="81" t="s">
        <v>99</v>
      </c>
      <c r="H132" s="68">
        <v>244</v>
      </c>
      <c r="I132" s="88"/>
      <c r="J132" s="88"/>
      <c r="K132" s="88"/>
      <c r="L132" s="88"/>
    </row>
    <row r="133" spans="1:12" ht="38.25" hidden="1" customHeight="1">
      <c r="A133" s="108">
        <v>3</v>
      </c>
      <c r="B133" s="109">
        <v>2</v>
      </c>
      <c r="C133" s="109">
        <v>2</v>
      </c>
      <c r="D133" s="140"/>
      <c r="E133" s="140"/>
      <c r="F133" s="141"/>
      <c r="G133" s="81" t="s">
        <v>100</v>
      </c>
      <c r="H133" s="68">
        <v>245</v>
      </c>
      <c r="I133" s="82">
        <f>SUM(I134+I143+I147+I151+I155+I158+I161)</f>
        <v>0</v>
      </c>
      <c r="J133" s="113">
        <f>SUM(J134+J143+J147+J151+J155+J158+J161)</f>
        <v>0</v>
      </c>
      <c r="K133" s="83">
        <f>SUM(K134+K143+K147+K151+K155+K158+K161)</f>
        <v>0</v>
      </c>
      <c r="L133" s="83">
        <f>SUM(L134+L143+L147+L151+L155+L158+L161)</f>
        <v>0</v>
      </c>
    </row>
    <row r="134" spans="1:12" hidden="1">
      <c r="A134" s="77">
        <v>3</v>
      </c>
      <c r="B134" s="78">
        <v>2</v>
      </c>
      <c r="C134" s="78">
        <v>2</v>
      </c>
      <c r="D134" s="78">
        <v>1</v>
      </c>
      <c r="E134" s="78"/>
      <c r="F134" s="80"/>
      <c r="G134" s="81" t="s">
        <v>101</v>
      </c>
      <c r="H134" s="68">
        <v>246</v>
      </c>
      <c r="I134" s="82">
        <f>I135+I137+I140</f>
        <v>0</v>
      </c>
      <c r="J134" s="82">
        <f t="shared" ref="J134:L134" si="18">J135+J137+J140</f>
        <v>0</v>
      </c>
      <c r="K134" s="82">
        <f t="shared" si="18"/>
        <v>0</v>
      </c>
      <c r="L134" s="82">
        <f t="shared" si="18"/>
        <v>0</v>
      </c>
    </row>
    <row r="135" spans="1:12" hidden="1">
      <c r="A135" s="84">
        <v>3</v>
      </c>
      <c r="B135" s="77">
        <v>2</v>
      </c>
      <c r="C135" s="78">
        <v>2</v>
      </c>
      <c r="D135" s="78">
        <v>1</v>
      </c>
      <c r="E135" s="78">
        <v>1</v>
      </c>
      <c r="F135" s="80"/>
      <c r="G135" s="81" t="s">
        <v>79</v>
      </c>
      <c r="H135" s="68">
        <v>247</v>
      </c>
      <c r="I135" s="82">
        <f>SUM(I136)</f>
        <v>0</v>
      </c>
      <c r="J135" s="82">
        <f t="shared" ref="J135:L135" si="19">SUM(J136)</f>
        <v>0</v>
      </c>
      <c r="K135" s="82">
        <f t="shared" si="19"/>
        <v>0</v>
      </c>
      <c r="L135" s="82">
        <f t="shared" si="19"/>
        <v>0</v>
      </c>
    </row>
    <row r="136" spans="1:12" hidden="1">
      <c r="A136" s="84">
        <v>3</v>
      </c>
      <c r="B136" s="77">
        <v>2</v>
      </c>
      <c r="C136" s="78">
        <v>2</v>
      </c>
      <c r="D136" s="78">
        <v>1</v>
      </c>
      <c r="E136" s="78">
        <v>1</v>
      </c>
      <c r="F136" s="80">
        <v>1</v>
      </c>
      <c r="G136" s="81" t="s">
        <v>79</v>
      </c>
      <c r="H136" s="68">
        <v>248</v>
      </c>
      <c r="I136" s="88"/>
      <c r="J136" s="88"/>
      <c r="K136" s="88"/>
      <c r="L136" s="88"/>
    </row>
    <row r="137" spans="1:12" ht="24" hidden="1" customHeight="1">
      <c r="A137" s="107">
        <v>3</v>
      </c>
      <c r="B137" s="108">
        <v>2</v>
      </c>
      <c r="C137" s="109">
        <v>2</v>
      </c>
      <c r="D137" s="109">
        <v>1</v>
      </c>
      <c r="E137" s="109">
        <v>2</v>
      </c>
      <c r="F137" s="110"/>
      <c r="G137" s="81" t="s">
        <v>102</v>
      </c>
      <c r="H137" s="68">
        <v>249</v>
      </c>
      <c r="I137" s="82">
        <f>SUM(I138:I139)</f>
        <v>0</v>
      </c>
      <c r="J137" s="82">
        <f t="shared" ref="J137:K137" si="20">SUM(J138:J139)</f>
        <v>0</v>
      </c>
      <c r="K137" s="82">
        <f t="shared" si="20"/>
        <v>0</v>
      </c>
      <c r="L137" s="82">
        <f>SUM(L138:L139)</f>
        <v>0</v>
      </c>
    </row>
    <row r="138" spans="1:12" ht="24" hidden="1" customHeight="1">
      <c r="A138" s="107">
        <v>3</v>
      </c>
      <c r="B138" s="108">
        <v>2</v>
      </c>
      <c r="C138" s="109">
        <v>2</v>
      </c>
      <c r="D138" s="109">
        <v>1</v>
      </c>
      <c r="E138" s="109">
        <v>2</v>
      </c>
      <c r="F138" s="110">
        <v>1</v>
      </c>
      <c r="G138" s="81" t="s">
        <v>81</v>
      </c>
      <c r="H138" s="68">
        <v>250</v>
      </c>
      <c r="I138" s="88"/>
      <c r="J138" s="87"/>
      <c r="K138" s="88"/>
      <c r="L138" s="88"/>
    </row>
    <row r="139" spans="1:12" ht="32.25" hidden="1" customHeight="1">
      <c r="A139" s="107">
        <v>3</v>
      </c>
      <c r="B139" s="108">
        <v>2</v>
      </c>
      <c r="C139" s="109">
        <v>2</v>
      </c>
      <c r="D139" s="109">
        <v>1</v>
      </c>
      <c r="E139" s="109">
        <v>2</v>
      </c>
      <c r="F139" s="110">
        <v>2</v>
      </c>
      <c r="G139" s="81" t="s">
        <v>82</v>
      </c>
      <c r="H139" s="68">
        <v>251</v>
      </c>
      <c r="I139" s="88"/>
      <c r="J139" s="87"/>
      <c r="K139" s="88"/>
      <c r="L139" s="88"/>
    </row>
    <row r="140" spans="1:12" ht="27" hidden="1" customHeight="1">
      <c r="A140" s="107">
        <v>3</v>
      </c>
      <c r="B140" s="108">
        <v>2</v>
      </c>
      <c r="C140" s="109">
        <v>2</v>
      </c>
      <c r="D140" s="109">
        <v>1</v>
      </c>
      <c r="E140" s="109">
        <v>3</v>
      </c>
      <c r="F140" s="110"/>
      <c r="G140" s="81" t="s">
        <v>83</v>
      </c>
      <c r="H140" s="68">
        <v>252</v>
      </c>
      <c r="I140" s="82">
        <f>SUM(I141:I142)</f>
        <v>0</v>
      </c>
      <c r="J140" s="82">
        <f t="shared" ref="J140:K140" si="21">SUM(J141:J142)</f>
        <v>0</v>
      </c>
      <c r="K140" s="82">
        <f t="shared" si="21"/>
        <v>0</v>
      </c>
      <c r="L140" s="82">
        <f>SUM(L141:L142)</f>
        <v>0</v>
      </c>
    </row>
    <row r="141" spans="1:12" ht="27.75" hidden="1" customHeight="1">
      <c r="A141" s="107">
        <v>3</v>
      </c>
      <c r="B141" s="108">
        <v>2</v>
      </c>
      <c r="C141" s="109">
        <v>2</v>
      </c>
      <c r="D141" s="109">
        <v>1</v>
      </c>
      <c r="E141" s="109">
        <v>3</v>
      </c>
      <c r="F141" s="110">
        <v>1</v>
      </c>
      <c r="G141" s="81" t="s">
        <v>84</v>
      </c>
      <c r="H141" s="68">
        <v>253</v>
      </c>
      <c r="I141" s="88"/>
      <c r="J141" s="87"/>
      <c r="K141" s="88"/>
      <c r="L141" s="88"/>
    </row>
    <row r="142" spans="1:12" ht="27" hidden="1" customHeight="1">
      <c r="A142" s="107">
        <v>3</v>
      </c>
      <c r="B142" s="108">
        <v>2</v>
      </c>
      <c r="C142" s="109">
        <v>2</v>
      </c>
      <c r="D142" s="109">
        <v>1</v>
      </c>
      <c r="E142" s="109">
        <v>3</v>
      </c>
      <c r="F142" s="110">
        <v>2</v>
      </c>
      <c r="G142" s="81" t="s">
        <v>103</v>
      </c>
      <c r="H142" s="68">
        <v>254</v>
      </c>
      <c r="I142" s="88"/>
      <c r="J142" s="87"/>
      <c r="K142" s="88"/>
      <c r="L142" s="88"/>
    </row>
    <row r="143" spans="1:12" ht="26.4" hidden="1">
      <c r="A143" s="84">
        <v>3</v>
      </c>
      <c r="B143" s="77">
        <v>2</v>
      </c>
      <c r="C143" s="78">
        <v>2</v>
      </c>
      <c r="D143" s="78">
        <v>2</v>
      </c>
      <c r="E143" s="78"/>
      <c r="F143" s="80"/>
      <c r="G143" s="81" t="s">
        <v>104</v>
      </c>
      <c r="H143" s="68">
        <v>255</v>
      </c>
      <c r="I143" s="82">
        <f>I144</f>
        <v>0</v>
      </c>
      <c r="J143" s="83">
        <f>J144</f>
        <v>0</v>
      </c>
      <c r="K143" s="82">
        <f>K144</f>
        <v>0</v>
      </c>
      <c r="L143" s="83">
        <f>L144</f>
        <v>0</v>
      </c>
    </row>
    <row r="144" spans="1:12" ht="32.25" hidden="1" customHeight="1">
      <c r="A144" s="77">
        <v>3</v>
      </c>
      <c r="B144" s="78">
        <v>2</v>
      </c>
      <c r="C144" s="73">
        <v>2</v>
      </c>
      <c r="D144" s="73">
        <v>2</v>
      </c>
      <c r="E144" s="73">
        <v>1</v>
      </c>
      <c r="F144" s="76"/>
      <c r="G144" s="81" t="s">
        <v>104</v>
      </c>
      <c r="H144" s="68">
        <v>256</v>
      </c>
      <c r="I144" s="112">
        <f>SUM(I145:I146)</f>
        <v>0</v>
      </c>
      <c r="J144" s="114">
        <f>SUM(J145:J146)</f>
        <v>0</v>
      </c>
      <c r="K144" s="115">
        <f>SUM(K145:K146)</f>
        <v>0</v>
      </c>
      <c r="L144" s="115">
        <f>SUM(L145:L146)</f>
        <v>0</v>
      </c>
    </row>
    <row r="145" spans="1:12" ht="26.4" hidden="1">
      <c r="A145" s="77">
        <v>3</v>
      </c>
      <c r="B145" s="78">
        <v>2</v>
      </c>
      <c r="C145" s="78">
        <v>2</v>
      </c>
      <c r="D145" s="78">
        <v>2</v>
      </c>
      <c r="E145" s="78">
        <v>1</v>
      </c>
      <c r="F145" s="80">
        <v>1</v>
      </c>
      <c r="G145" s="81" t="s">
        <v>105</v>
      </c>
      <c r="H145" s="68">
        <v>257</v>
      </c>
      <c r="I145" s="88"/>
      <c r="J145" s="88"/>
      <c r="K145" s="88"/>
      <c r="L145" s="88"/>
    </row>
    <row r="146" spans="1:12" ht="26.4" hidden="1">
      <c r="A146" s="77">
        <v>3</v>
      </c>
      <c r="B146" s="78">
        <v>2</v>
      </c>
      <c r="C146" s="78">
        <v>2</v>
      </c>
      <c r="D146" s="78">
        <v>2</v>
      </c>
      <c r="E146" s="78">
        <v>1</v>
      </c>
      <c r="F146" s="80">
        <v>2</v>
      </c>
      <c r="G146" s="107" t="s">
        <v>106</v>
      </c>
      <c r="H146" s="68">
        <v>258</v>
      </c>
      <c r="I146" s="88"/>
      <c r="J146" s="88"/>
      <c r="K146" s="88"/>
      <c r="L146" s="88"/>
    </row>
    <row r="147" spans="1:12" ht="26.4" hidden="1">
      <c r="A147" s="77">
        <v>3</v>
      </c>
      <c r="B147" s="78">
        <v>2</v>
      </c>
      <c r="C147" s="78">
        <v>2</v>
      </c>
      <c r="D147" s="78">
        <v>3</v>
      </c>
      <c r="E147" s="78"/>
      <c r="F147" s="80"/>
      <c r="G147" s="81" t="s">
        <v>107</v>
      </c>
      <c r="H147" s="68">
        <v>259</v>
      </c>
      <c r="I147" s="82">
        <f>I148</f>
        <v>0</v>
      </c>
      <c r="J147" s="113">
        <f>J148</f>
        <v>0</v>
      </c>
      <c r="K147" s="83">
        <f>K148</f>
        <v>0</v>
      </c>
      <c r="L147" s="83">
        <f>L148</f>
        <v>0</v>
      </c>
    </row>
    <row r="148" spans="1:12" ht="30" hidden="1" customHeight="1">
      <c r="A148" s="75">
        <v>3</v>
      </c>
      <c r="B148" s="78">
        <v>2</v>
      </c>
      <c r="C148" s="78">
        <v>2</v>
      </c>
      <c r="D148" s="78">
        <v>3</v>
      </c>
      <c r="E148" s="78">
        <v>1</v>
      </c>
      <c r="F148" s="80"/>
      <c r="G148" s="81" t="s">
        <v>107</v>
      </c>
      <c r="H148" s="68">
        <v>260</v>
      </c>
      <c r="I148" s="82">
        <f>I149+I150</f>
        <v>0</v>
      </c>
      <c r="J148" s="82">
        <f>J149+J150</f>
        <v>0</v>
      </c>
      <c r="K148" s="82">
        <f>K149+K150</f>
        <v>0</v>
      </c>
      <c r="L148" s="82">
        <f>L149+L150</f>
        <v>0</v>
      </c>
    </row>
    <row r="149" spans="1:12" ht="31.5" hidden="1" customHeight="1">
      <c r="A149" s="75">
        <v>3</v>
      </c>
      <c r="B149" s="78">
        <v>2</v>
      </c>
      <c r="C149" s="78">
        <v>2</v>
      </c>
      <c r="D149" s="78">
        <v>3</v>
      </c>
      <c r="E149" s="78">
        <v>1</v>
      </c>
      <c r="F149" s="80">
        <v>1</v>
      </c>
      <c r="G149" s="81" t="s">
        <v>108</v>
      </c>
      <c r="H149" s="68">
        <v>261</v>
      </c>
      <c r="I149" s="88"/>
      <c r="J149" s="88"/>
      <c r="K149" s="88"/>
      <c r="L149" s="88"/>
    </row>
    <row r="150" spans="1:12" ht="25.5" hidden="1" customHeight="1">
      <c r="A150" s="75">
        <v>3</v>
      </c>
      <c r="B150" s="78">
        <v>2</v>
      </c>
      <c r="C150" s="78">
        <v>2</v>
      </c>
      <c r="D150" s="78">
        <v>3</v>
      </c>
      <c r="E150" s="78">
        <v>1</v>
      </c>
      <c r="F150" s="80">
        <v>2</v>
      </c>
      <c r="G150" s="81" t="s">
        <v>109</v>
      </c>
      <c r="H150" s="68">
        <v>262</v>
      </c>
      <c r="I150" s="88"/>
      <c r="J150" s="88"/>
      <c r="K150" s="88"/>
      <c r="L150" s="88"/>
    </row>
    <row r="151" spans="1:12" ht="27" hidden="1" customHeight="1">
      <c r="A151" s="77">
        <v>3</v>
      </c>
      <c r="B151" s="78">
        <v>2</v>
      </c>
      <c r="C151" s="78">
        <v>2</v>
      </c>
      <c r="D151" s="78">
        <v>4</v>
      </c>
      <c r="E151" s="78"/>
      <c r="F151" s="80"/>
      <c r="G151" s="81" t="s">
        <v>110</v>
      </c>
      <c r="H151" s="68">
        <v>263</v>
      </c>
      <c r="I151" s="82">
        <f>I152</f>
        <v>0</v>
      </c>
      <c r="J151" s="113">
        <f>J152</f>
        <v>0</v>
      </c>
      <c r="K151" s="83">
        <f>K152</f>
        <v>0</v>
      </c>
      <c r="L151" s="83">
        <f>L152</f>
        <v>0</v>
      </c>
    </row>
    <row r="152" spans="1:12" hidden="1">
      <c r="A152" s="77">
        <v>3</v>
      </c>
      <c r="B152" s="78">
        <v>2</v>
      </c>
      <c r="C152" s="78">
        <v>2</v>
      </c>
      <c r="D152" s="78">
        <v>4</v>
      </c>
      <c r="E152" s="78">
        <v>1</v>
      </c>
      <c r="F152" s="80"/>
      <c r="G152" s="81" t="s">
        <v>110</v>
      </c>
      <c r="H152" s="68">
        <v>264</v>
      </c>
      <c r="I152" s="82">
        <f>SUM(I153:I154)</f>
        <v>0</v>
      </c>
      <c r="J152" s="113">
        <f>SUM(J153:J154)</f>
        <v>0</v>
      </c>
      <c r="K152" s="83">
        <f>SUM(K153:K154)</f>
        <v>0</v>
      </c>
      <c r="L152" s="83">
        <f>SUM(L153:L154)</f>
        <v>0</v>
      </c>
    </row>
    <row r="153" spans="1:12" ht="30.75" hidden="1" customHeight="1">
      <c r="A153" s="77">
        <v>3</v>
      </c>
      <c r="B153" s="78">
        <v>2</v>
      </c>
      <c r="C153" s="78">
        <v>2</v>
      </c>
      <c r="D153" s="78">
        <v>4</v>
      </c>
      <c r="E153" s="78">
        <v>1</v>
      </c>
      <c r="F153" s="80">
        <v>1</v>
      </c>
      <c r="G153" s="81" t="s">
        <v>111</v>
      </c>
      <c r="H153" s="68">
        <v>265</v>
      </c>
      <c r="I153" s="88"/>
      <c r="J153" s="88"/>
      <c r="K153" s="88"/>
      <c r="L153" s="88"/>
    </row>
    <row r="154" spans="1:12" ht="27.75" hidden="1" customHeight="1">
      <c r="A154" s="75">
        <v>3</v>
      </c>
      <c r="B154" s="73">
        <v>2</v>
      </c>
      <c r="C154" s="73">
        <v>2</v>
      </c>
      <c r="D154" s="73">
        <v>4</v>
      </c>
      <c r="E154" s="73">
        <v>1</v>
      </c>
      <c r="F154" s="76">
        <v>2</v>
      </c>
      <c r="G154" s="107" t="s">
        <v>112</v>
      </c>
      <c r="H154" s="68">
        <v>266</v>
      </c>
      <c r="I154" s="88"/>
      <c r="J154" s="88"/>
      <c r="K154" s="88"/>
      <c r="L154" s="88"/>
    </row>
    <row r="155" spans="1:12" ht="28.5" hidden="1" customHeight="1">
      <c r="A155" s="77">
        <v>3</v>
      </c>
      <c r="B155" s="78">
        <v>2</v>
      </c>
      <c r="C155" s="78">
        <v>2</v>
      </c>
      <c r="D155" s="78">
        <v>5</v>
      </c>
      <c r="E155" s="78"/>
      <c r="F155" s="80"/>
      <c r="G155" s="81" t="s">
        <v>113</v>
      </c>
      <c r="H155" s="68">
        <v>267</v>
      </c>
      <c r="I155" s="82">
        <f>I156</f>
        <v>0</v>
      </c>
      <c r="J155" s="113">
        <f t="shared" ref="J155:L156" si="22">J156</f>
        <v>0</v>
      </c>
      <c r="K155" s="83">
        <f t="shared" si="22"/>
        <v>0</v>
      </c>
      <c r="L155" s="83">
        <f t="shared" si="22"/>
        <v>0</v>
      </c>
    </row>
    <row r="156" spans="1:12" ht="26.25" hidden="1" customHeight="1">
      <c r="A156" s="77">
        <v>3</v>
      </c>
      <c r="B156" s="78">
        <v>2</v>
      </c>
      <c r="C156" s="78">
        <v>2</v>
      </c>
      <c r="D156" s="78">
        <v>5</v>
      </c>
      <c r="E156" s="78">
        <v>1</v>
      </c>
      <c r="F156" s="80"/>
      <c r="G156" s="81" t="s">
        <v>113</v>
      </c>
      <c r="H156" s="68">
        <v>268</v>
      </c>
      <c r="I156" s="82">
        <f>I157</f>
        <v>0</v>
      </c>
      <c r="J156" s="113">
        <f t="shared" si="22"/>
        <v>0</v>
      </c>
      <c r="K156" s="83">
        <f t="shared" si="22"/>
        <v>0</v>
      </c>
      <c r="L156" s="83">
        <f t="shared" si="22"/>
        <v>0</v>
      </c>
    </row>
    <row r="157" spans="1:12" ht="26.25" hidden="1" customHeight="1">
      <c r="A157" s="77">
        <v>3</v>
      </c>
      <c r="B157" s="78">
        <v>2</v>
      </c>
      <c r="C157" s="78">
        <v>2</v>
      </c>
      <c r="D157" s="78">
        <v>5</v>
      </c>
      <c r="E157" s="78">
        <v>1</v>
      </c>
      <c r="F157" s="80">
        <v>1</v>
      </c>
      <c r="G157" s="81" t="s">
        <v>113</v>
      </c>
      <c r="H157" s="68">
        <v>269</v>
      </c>
      <c r="I157" s="88"/>
      <c r="J157" s="88"/>
      <c r="K157" s="88"/>
      <c r="L157" s="88"/>
    </row>
    <row r="158" spans="1:12" ht="26.25" hidden="1" customHeight="1">
      <c r="A158" s="77">
        <v>3</v>
      </c>
      <c r="B158" s="78">
        <v>2</v>
      </c>
      <c r="C158" s="78">
        <v>2</v>
      </c>
      <c r="D158" s="78">
        <v>6</v>
      </c>
      <c r="E158" s="78"/>
      <c r="F158" s="80"/>
      <c r="G158" s="81" t="s">
        <v>96</v>
      </c>
      <c r="H158" s="68">
        <v>270</v>
      </c>
      <c r="I158" s="82">
        <f>I159</f>
        <v>0</v>
      </c>
      <c r="J158" s="142">
        <f t="shared" ref="J158:L159" si="23">J159</f>
        <v>0</v>
      </c>
      <c r="K158" s="83">
        <f t="shared" si="23"/>
        <v>0</v>
      </c>
      <c r="L158" s="83">
        <f t="shared" si="23"/>
        <v>0</v>
      </c>
    </row>
    <row r="159" spans="1:12" ht="30" hidden="1" customHeight="1">
      <c r="A159" s="77">
        <v>3</v>
      </c>
      <c r="B159" s="78">
        <v>2</v>
      </c>
      <c r="C159" s="78">
        <v>2</v>
      </c>
      <c r="D159" s="78">
        <v>6</v>
      </c>
      <c r="E159" s="78">
        <v>1</v>
      </c>
      <c r="F159" s="80"/>
      <c r="G159" s="79" t="s">
        <v>96</v>
      </c>
      <c r="H159" s="68">
        <v>271</v>
      </c>
      <c r="I159" s="82">
        <f>I160</f>
        <v>0</v>
      </c>
      <c r="J159" s="142">
        <f t="shared" si="23"/>
        <v>0</v>
      </c>
      <c r="K159" s="83">
        <f t="shared" si="23"/>
        <v>0</v>
      </c>
      <c r="L159" s="83">
        <f t="shared" si="23"/>
        <v>0</v>
      </c>
    </row>
    <row r="160" spans="1:12" ht="24.75" hidden="1" customHeight="1">
      <c r="A160" s="77">
        <v>3</v>
      </c>
      <c r="B160" s="103">
        <v>2</v>
      </c>
      <c r="C160" s="103">
        <v>2</v>
      </c>
      <c r="D160" s="78">
        <v>6</v>
      </c>
      <c r="E160" s="103">
        <v>1</v>
      </c>
      <c r="F160" s="104">
        <v>1</v>
      </c>
      <c r="G160" s="123" t="s">
        <v>96</v>
      </c>
      <c r="H160" s="68">
        <v>272</v>
      </c>
      <c r="I160" s="88"/>
      <c r="J160" s="88"/>
      <c r="K160" s="88"/>
      <c r="L160" s="88"/>
    </row>
    <row r="161" spans="1:12" ht="29.25" hidden="1" customHeight="1">
      <c r="A161" s="84">
        <v>3</v>
      </c>
      <c r="B161" s="77">
        <v>2</v>
      </c>
      <c r="C161" s="78">
        <v>2</v>
      </c>
      <c r="D161" s="78">
        <v>7</v>
      </c>
      <c r="E161" s="78"/>
      <c r="F161" s="80"/>
      <c r="G161" s="81" t="s">
        <v>97</v>
      </c>
      <c r="H161" s="68">
        <v>273</v>
      </c>
      <c r="I161" s="82">
        <f>I162</f>
        <v>0</v>
      </c>
      <c r="J161" s="142">
        <f>J162</f>
        <v>0</v>
      </c>
      <c r="K161" s="83">
        <f>K162</f>
        <v>0</v>
      </c>
      <c r="L161" s="83">
        <f>L162</f>
        <v>0</v>
      </c>
    </row>
    <row r="162" spans="1:12" ht="26.25" hidden="1" customHeight="1">
      <c r="A162" s="84">
        <v>3</v>
      </c>
      <c r="B162" s="77">
        <v>2</v>
      </c>
      <c r="C162" s="78">
        <v>2</v>
      </c>
      <c r="D162" s="78">
        <v>7</v>
      </c>
      <c r="E162" s="78">
        <v>1</v>
      </c>
      <c r="F162" s="80"/>
      <c r="G162" s="81" t="s">
        <v>97</v>
      </c>
      <c r="H162" s="68">
        <v>274</v>
      </c>
      <c r="I162" s="82">
        <f>I163+I164</f>
        <v>0</v>
      </c>
      <c r="J162" s="82">
        <f>J163+J164</f>
        <v>0</v>
      </c>
      <c r="K162" s="82">
        <f>K163+K164</f>
        <v>0</v>
      </c>
      <c r="L162" s="82">
        <f>L163+L164</f>
        <v>0</v>
      </c>
    </row>
    <row r="163" spans="1:12" ht="27.75" hidden="1" customHeight="1">
      <c r="A163" s="84">
        <v>3</v>
      </c>
      <c r="B163" s="77">
        <v>2</v>
      </c>
      <c r="C163" s="77">
        <v>2</v>
      </c>
      <c r="D163" s="78">
        <v>7</v>
      </c>
      <c r="E163" s="78">
        <v>1</v>
      </c>
      <c r="F163" s="80">
        <v>1</v>
      </c>
      <c r="G163" s="81" t="s">
        <v>98</v>
      </c>
      <c r="H163" s="68">
        <v>275</v>
      </c>
      <c r="I163" s="88"/>
      <c r="J163" s="88"/>
      <c r="K163" s="88"/>
      <c r="L163" s="88"/>
    </row>
    <row r="164" spans="1:12" ht="25.5" hidden="1" customHeight="1">
      <c r="A164" s="84">
        <v>3</v>
      </c>
      <c r="B164" s="77">
        <v>2</v>
      </c>
      <c r="C164" s="77">
        <v>2</v>
      </c>
      <c r="D164" s="78">
        <v>7</v>
      </c>
      <c r="E164" s="78">
        <v>1</v>
      </c>
      <c r="F164" s="80">
        <v>2</v>
      </c>
      <c r="G164" s="81" t="s">
        <v>99</v>
      </c>
      <c r="H164" s="68">
        <v>276</v>
      </c>
      <c r="I164" s="88"/>
      <c r="J164" s="88"/>
      <c r="K164" s="88"/>
      <c r="L164" s="88"/>
    </row>
    <row r="165" spans="1:12" ht="30" hidden="1" customHeight="1">
      <c r="A165" s="89">
        <v>3</v>
      </c>
      <c r="B165" s="89">
        <v>3</v>
      </c>
      <c r="C165" s="64"/>
      <c r="D165" s="65"/>
      <c r="E165" s="65"/>
      <c r="F165" s="67"/>
      <c r="G165" s="66" t="s">
        <v>114</v>
      </c>
      <c r="H165" s="68">
        <v>277</v>
      </c>
      <c r="I165" s="69">
        <f>SUM(I166+I198)</f>
        <v>0</v>
      </c>
      <c r="J165" s="143">
        <f>SUM(J166+J198)</f>
        <v>0</v>
      </c>
      <c r="K165" s="70">
        <f>SUM(K166+K198)</f>
        <v>0</v>
      </c>
      <c r="L165" s="70">
        <f>SUM(L166+L198)</f>
        <v>0</v>
      </c>
    </row>
    <row r="166" spans="1:12" ht="40.5" hidden="1" customHeight="1">
      <c r="A166" s="84">
        <v>3</v>
      </c>
      <c r="B166" s="84">
        <v>3</v>
      </c>
      <c r="C166" s="77">
        <v>1</v>
      </c>
      <c r="D166" s="78"/>
      <c r="E166" s="78"/>
      <c r="F166" s="80"/>
      <c r="G166" s="169" t="s">
        <v>115</v>
      </c>
      <c r="H166" s="68">
        <v>278</v>
      </c>
      <c r="I166" s="82">
        <f>SUM(I167+I176+I180+I184+I188+I191+I194)</f>
        <v>0</v>
      </c>
      <c r="J166" s="142">
        <f>SUM(J167+J176+J180+J184+J188+J191+J194)</f>
        <v>0</v>
      </c>
      <c r="K166" s="83">
        <f>SUM(K167+K176+K180+K184+K188+K191+K194)</f>
        <v>0</v>
      </c>
      <c r="L166" s="83">
        <f>SUM(L167+L176+L180+L184+L188+L191+L194)</f>
        <v>0</v>
      </c>
    </row>
    <row r="167" spans="1:12" ht="29.25" hidden="1" customHeight="1">
      <c r="A167" s="84">
        <v>3</v>
      </c>
      <c r="B167" s="84">
        <v>3</v>
      </c>
      <c r="C167" s="77">
        <v>1</v>
      </c>
      <c r="D167" s="78">
        <v>1</v>
      </c>
      <c r="E167" s="78"/>
      <c r="F167" s="80"/>
      <c r="G167" s="169" t="s">
        <v>101</v>
      </c>
      <c r="H167" s="68">
        <v>279</v>
      </c>
      <c r="I167" s="82">
        <f>SUM(I168+I170+I173)</f>
        <v>0</v>
      </c>
      <c r="J167" s="82">
        <f>SUM(J168+J170+J173)</f>
        <v>0</v>
      </c>
      <c r="K167" s="82">
        <f t="shared" ref="K167:L167" si="24">SUM(K168+K170+K173)</f>
        <v>0</v>
      </c>
      <c r="L167" s="82">
        <f t="shared" si="24"/>
        <v>0</v>
      </c>
    </row>
    <row r="168" spans="1:12" ht="27" hidden="1" customHeight="1">
      <c r="A168" s="84">
        <v>3</v>
      </c>
      <c r="B168" s="84">
        <v>3</v>
      </c>
      <c r="C168" s="77">
        <v>1</v>
      </c>
      <c r="D168" s="78">
        <v>1</v>
      </c>
      <c r="E168" s="78">
        <v>1</v>
      </c>
      <c r="F168" s="80"/>
      <c r="G168" s="169" t="s">
        <v>79</v>
      </c>
      <c r="H168" s="68">
        <v>280</v>
      </c>
      <c r="I168" s="82">
        <f>SUM(I169:I169)</f>
        <v>0</v>
      </c>
      <c r="J168" s="142">
        <f>SUM(J169:J169)</f>
        <v>0</v>
      </c>
      <c r="K168" s="83">
        <f>SUM(K169:K169)</f>
        <v>0</v>
      </c>
      <c r="L168" s="83">
        <f>SUM(L169:L169)</f>
        <v>0</v>
      </c>
    </row>
    <row r="169" spans="1:12" ht="28.5" hidden="1" customHeight="1">
      <c r="A169" s="84">
        <v>3</v>
      </c>
      <c r="B169" s="84">
        <v>3</v>
      </c>
      <c r="C169" s="77">
        <v>1</v>
      </c>
      <c r="D169" s="78">
        <v>1</v>
      </c>
      <c r="E169" s="78">
        <v>1</v>
      </c>
      <c r="F169" s="80">
        <v>1</v>
      </c>
      <c r="G169" s="169" t="s">
        <v>79</v>
      </c>
      <c r="H169" s="68">
        <v>281</v>
      </c>
      <c r="I169" s="88"/>
      <c r="J169" s="88"/>
      <c r="K169" s="88"/>
      <c r="L169" s="88"/>
    </row>
    <row r="170" spans="1:12" ht="31.5" hidden="1" customHeight="1">
      <c r="A170" s="107">
        <v>3</v>
      </c>
      <c r="B170" s="107">
        <v>3</v>
      </c>
      <c r="C170" s="108">
        <v>1</v>
      </c>
      <c r="D170" s="109">
        <v>1</v>
      </c>
      <c r="E170" s="109">
        <v>2</v>
      </c>
      <c r="F170" s="110"/>
      <c r="G170" s="169" t="s">
        <v>102</v>
      </c>
      <c r="H170" s="68">
        <v>282</v>
      </c>
      <c r="I170" s="69">
        <f>SUM(I171:I172)</f>
        <v>0</v>
      </c>
      <c r="J170" s="69">
        <f>SUM(J171:J172)</f>
        <v>0</v>
      </c>
      <c r="K170" s="69">
        <f t="shared" ref="K170:L170" si="25">SUM(K171:K172)</f>
        <v>0</v>
      </c>
      <c r="L170" s="69">
        <f t="shared" si="25"/>
        <v>0</v>
      </c>
    </row>
    <row r="171" spans="1:12" ht="25.5" hidden="1" customHeight="1">
      <c r="A171" s="107">
        <v>3</v>
      </c>
      <c r="B171" s="107">
        <v>3</v>
      </c>
      <c r="C171" s="108">
        <v>1</v>
      </c>
      <c r="D171" s="109">
        <v>1</v>
      </c>
      <c r="E171" s="109">
        <v>2</v>
      </c>
      <c r="F171" s="110">
        <v>1</v>
      </c>
      <c r="G171" s="169" t="s">
        <v>81</v>
      </c>
      <c r="H171" s="68">
        <v>283</v>
      </c>
      <c r="I171" s="88"/>
      <c r="J171" s="88"/>
      <c r="K171" s="88"/>
      <c r="L171" s="88"/>
    </row>
    <row r="172" spans="1:12" ht="29.25" hidden="1" customHeight="1">
      <c r="A172" s="107">
        <v>3</v>
      </c>
      <c r="B172" s="107">
        <v>3</v>
      </c>
      <c r="C172" s="108">
        <v>1</v>
      </c>
      <c r="D172" s="109">
        <v>1</v>
      </c>
      <c r="E172" s="109">
        <v>2</v>
      </c>
      <c r="F172" s="110">
        <v>2</v>
      </c>
      <c r="G172" s="169" t="s">
        <v>82</v>
      </c>
      <c r="H172" s="68">
        <v>284</v>
      </c>
      <c r="I172" s="88"/>
      <c r="J172" s="88"/>
      <c r="K172" s="88"/>
      <c r="L172" s="88"/>
    </row>
    <row r="173" spans="1:12" ht="28.5" hidden="1" customHeight="1">
      <c r="A173" s="107">
        <v>3</v>
      </c>
      <c r="B173" s="107">
        <v>3</v>
      </c>
      <c r="C173" s="108">
        <v>1</v>
      </c>
      <c r="D173" s="109">
        <v>1</v>
      </c>
      <c r="E173" s="109">
        <v>3</v>
      </c>
      <c r="F173" s="110"/>
      <c r="G173" s="169" t="s">
        <v>83</v>
      </c>
      <c r="H173" s="68">
        <v>285</v>
      </c>
      <c r="I173" s="69">
        <f>SUM(I174:I175)</f>
        <v>0</v>
      </c>
      <c r="J173" s="69">
        <f>SUM(J174:J175)</f>
        <v>0</v>
      </c>
      <c r="K173" s="69">
        <f t="shared" ref="K173:L173" si="26">SUM(K174:K175)</f>
        <v>0</v>
      </c>
      <c r="L173" s="69">
        <f t="shared" si="26"/>
        <v>0</v>
      </c>
    </row>
    <row r="174" spans="1:12" ht="24.75" hidden="1" customHeight="1">
      <c r="A174" s="107">
        <v>3</v>
      </c>
      <c r="B174" s="107">
        <v>3</v>
      </c>
      <c r="C174" s="108">
        <v>1</v>
      </c>
      <c r="D174" s="109">
        <v>1</v>
      </c>
      <c r="E174" s="109">
        <v>3</v>
      </c>
      <c r="F174" s="110">
        <v>1</v>
      </c>
      <c r="G174" s="169" t="s">
        <v>84</v>
      </c>
      <c r="H174" s="68">
        <v>286</v>
      </c>
      <c r="I174" s="88"/>
      <c r="J174" s="88"/>
      <c r="K174" s="88"/>
      <c r="L174" s="88"/>
    </row>
    <row r="175" spans="1:12" ht="22.5" hidden="1" customHeight="1">
      <c r="A175" s="107">
        <v>3</v>
      </c>
      <c r="B175" s="107">
        <v>3</v>
      </c>
      <c r="C175" s="108">
        <v>1</v>
      </c>
      <c r="D175" s="109">
        <v>1</v>
      </c>
      <c r="E175" s="109">
        <v>3</v>
      </c>
      <c r="F175" s="110">
        <v>2</v>
      </c>
      <c r="G175" s="169" t="s">
        <v>103</v>
      </c>
      <c r="H175" s="68">
        <v>287</v>
      </c>
      <c r="I175" s="88"/>
      <c r="J175" s="88"/>
      <c r="K175" s="88"/>
      <c r="L175" s="88"/>
    </row>
    <row r="176" spans="1:12" hidden="1">
      <c r="A176" s="101">
        <v>3</v>
      </c>
      <c r="B176" s="75">
        <v>3</v>
      </c>
      <c r="C176" s="77">
        <v>1</v>
      </c>
      <c r="D176" s="78">
        <v>2</v>
      </c>
      <c r="E176" s="78"/>
      <c r="F176" s="80"/>
      <c r="G176" s="170" t="s">
        <v>116</v>
      </c>
      <c r="H176" s="68">
        <v>288</v>
      </c>
      <c r="I176" s="82">
        <f>I177</f>
        <v>0</v>
      </c>
      <c r="J176" s="142">
        <f>J177</f>
        <v>0</v>
      </c>
      <c r="K176" s="83">
        <f>K177</f>
        <v>0</v>
      </c>
      <c r="L176" s="83">
        <f>L177</f>
        <v>0</v>
      </c>
    </row>
    <row r="177" spans="1:12" ht="26.25" hidden="1" customHeight="1">
      <c r="A177" s="101">
        <v>3</v>
      </c>
      <c r="B177" s="101">
        <v>3</v>
      </c>
      <c r="C177" s="75">
        <v>1</v>
      </c>
      <c r="D177" s="73">
        <v>2</v>
      </c>
      <c r="E177" s="73">
        <v>1</v>
      </c>
      <c r="F177" s="76"/>
      <c r="G177" s="170" t="s">
        <v>116</v>
      </c>
      <c r="H177" s="68">
        <v>289</v>
      </c>
      <c r="I177" s="112">
        <f>SUM(I178:I179)</f>
        <v>0</v>
      </c>
      <c r="J177" s="144">
        <f>SUM(J178:J179)</f>
        <v>0</v>
      </c>
      <c r="K177" s="115">
        <f>SUM(K178:K179)</f>
        <v>0</v>
      </c>
      <c r="L177" s="115">
        <f>SUM(L178:L179)</f>
        <v>0</v>
      </c>
    </row>
    <row r="178" spans="1:12" ht="25.5" hidden="1" customHeight="1">
      <c r="A178" s="84">
        <v>3</v>
      </c>
      <c r="B178" s="84">
        <v>3</v>
      </c>
      <c r="C178" s="77">
        <v>1</v>
      </c>
      <c r="D178" s="78">
        <v>2</v>
      </c>
      <c r="E178" s="78">
        <v>1</v>
      </c>
      <c r="F178" s="80">
        <v>1</v>
      </c>
      <c r="G178" s="169" t="s">
        <v>117</v>
      </c>
      <c r="H178" s="68">
        <v>290</v>
      </c>
      <c r="I178" s="88"/>
      <c r="J178" s="88"/>
      <c r="K178" s="88"/>
      <c r="L178" s="88"/>
    </row>
    <row r="179" spans="1:12" ht="24" hidden="1" customHeight="1">
      <c r="A179" s="94">
        <v>3</v>
      </c>
      <c r="B179" s="127">
        <v>3</v>
      </c>
      <c r="C179" s="102">
        <v>1</v>
      </c>
      <c r="D179" s="103">
        <v>2</v>
      </c>
      <c r="E179" s="103">
        <v>1</v>
      </c>
      <c r="F179" s="104">
        <v>2</v>
      </c>
      <c r="G179" s="175" t="s">
        <v>118</v>
      </c>
      <c r="H179" s="68">
        <v>291</v>
      </c>
      <c r="I179" s="88"/>
      <c r="J179" s="88"/>
      <c r="K179" s="88"/>
      <c r="L179" s="88"/>
    </row>
    <row r="180" spans="1:12" ht="27.75" hidden="1" customHeight="1">
      <c r="A180" s="77">
        <v>3</v>
      </c>
      <c r="B180" s="79">
        <v>3</v>
      </c>
      <c r="C180" s="77">
        <v>1</v>
      </c>
      <c r="D180" s="78">
        <v>3</v>
      </c>
      <c r="E180" s="78"/>
      <c r="F180" s="80"/>
      <c r="G180" s="169" t="s">
        <v>119</v>
      </c>
      <c r="H180" s="68">
        <v>292</v>
      </c>
      <c r="I180" s="82">
        <f>I181</f>
        <v>0</v>
      </c>
      <c r="J180" s="142">
        <f>J181</f>
        <v>0</v>
      </c>
      <c r="K180" s="83">
        <f>K181</f>
        <v>0</v>
      </c>
      <c r="L180" s="83">
        <f>L181</f>
        <v>0</v>
      </c>
    </row>
    <row r="181" spans="1:12" ht="24" hidden="1" customHeight="1">
      <c r="A181" s="77">
        <v>3</v>
      </c>
      <c r="B181" s="123">
        <v>3</v>
      </c>
      <c r="C181" s="102">
        <v>1</v>
      </c>
      <c r="D181" s="103">
        <v>3</v>
      </c>
      <c r="E181" s="103">
        <v>1</v>
      </c>
      <c r="F181" s="104"/>
      <c r="G181" s="169" t="s">
        <v>119</v>
      </c>
      <c r="H181" s="68">
        <v>293</v>
      </c>
      <c r="I181" s="83">
        <f>I182+I183</f>
        <v>0</v>
      </c>
      <c r="J181" s="83">
        <f>J182+J183</f>
        <v>0</v>
      </c>
      <c r="K181" s="83">
        <f>K182+K183</f>
        <v>0</v>
      </c>
      <c r="L181" s="83">
        <f>L182+L183</f>
        <v>0</v>
      </c>
    </row>
    <row r="182" spans="1:12" ht="27" hidden="1" customHeight="1">
      <c r="A182" s="77">
        <v>3</v>
      </c>
      <c r="B182" s="79">
        <v>3</v>
      </c>
      <c r="C182" s="77">
        <v>1</v>
      </c>
      <c r="D182" s="78">
        <v>3</v>
      </c>
      <c r="E182" s="78">
        <v>1</v>
      </c>
      <c r="F182" s="80">
        <v>1</v>
      </c>
      <c r="G182" s="169" t="s">
        <v>120</v>
      </c>
      <c r="H182" s="68">
        <v>294</v>
      </c>
      <c r="I182" s="87"/>
      <c r="J182" s="120"/>
      <c r="K182" s="120"/>
      <c r="L182" s="133"/>
    </row>
    <row r="183" spans="1:12" ht="26.25" hidden="1" customHeight="1">
      <c r="A183" s="77">
        <v>3</v>
      </c>
      <c r="B183" s="79">
        <v>3</v>
      </c>
      <c r="C183" s="77">
        <v>1</v>
      </c>
      <c r="D183" s="78">
        <v>3</v>
      </c>
      <c r="E183" s="78">
        <v>1</v>
      </c>
      <c r="F183" s="80">
        <v>2</v>
      </c>
      <c r="G183" s="169" t="s">
        <v>121</v>
      </c>
      <c r="H183" s="68">
        <v>295</v>
      </c>
      <c r="I183" s="120"/>
      <c r="J183" s="88"/>
      <c r="K183" s="88"/>
      <c r="L183" s="88"/>
    </row>
    <row r="184" spans="1:12" hidden="1">
      <c r="A184" s="77">
        <v>3</v>
      </c>
      <c r="B184" s="79">
        <v>3</v>
      </c>
      <c r="C184" s="77">
        <v>1</v>
      </c>
      <c r="D184" s="78">
        <v>4</v>
      </c>
      <c r="E184" s="78"/>
      <c r="F184" s="80"/>
      <c r="G184" s="169" t="s">
        <v>122</v>
      </c>
      <c r="H184" s="68">
        <v>296</v>
      </c>
      <c r="I184" s="82">
        <f>I185</f>
        <v>0</v>
      </c>
      <c r="J184" s="142">
        <f>J185</f>
        <v>0</v>
      </c>
      <c r="K184" s="83">
        <f>K185</f>
        <v>0</v>
      </c>
      <c r="L184" s="83">
        <f>L185</f>
        <v>0</v>
      </c>
    </row>
    <row r="185" spans="1:12" ht="31.5" hidden="1" customHeight="1">
      <c r="A185" s="84">
        <v>3</v>
      </c>
      <c r="B185" s="77">
        <v>3</v>
      </c>
      <c r="C185" s="78">
        <v>1</v>
      </c>
      <c r="D185" s="78">
        <v>4</v>
      </c>
      <c r="E185" s="78">
        <v>1</v>
      </c>
      <c r="F185" s="80"/>
      <c r="G185" s="169" t="s">
        <v>122</v>
      </c>
      <c r="H185" s="68">
        <v>297</v>
      </c>
      <c r="I185" s="82">
        <f>SUM(I186:I187)</f>
        <v>0</v>
      </c>
      <c r="J185" s="82">
        <f>SUM(J186:J187)</f>
        <v>0</v>
      </c>
      <c r="K185" s="82">
        <f>SUM(K186:K187)</f>
        <v>0</v>
      </c>
      <c r="L185" s="82">
        <f>SUM(L186:L187)</f>
        <v>0</v>
      </c>
    </row>
    <row r="186" spans="1:12" hidden="1">
      <c r="A186" s="84">
        <v>3</v>
      </c>
      <c r="B186" s="77">
        <v>3</v>
      </c>
      <c r="C186" s="78">
        <v>1</v>
      </c>
      <c r="D186" s="78">
        <v>4</v>
      </c>
      <c r="E186" s="78">
        <v>1</v>
      </c>
      <c r="F186" s="80">
        <v>1</v>
      </c>
      <c r="G186" s="169" t="s">
        <v>123</v>
      </c>
      <c r="H186" s="68">
        <v>298</v>
      </c>
      <c r="I186" s="87"/>
      <c r="J186" s="88"/>
      <c r="K186" s="88"/>
      <c r="L186" s="87"/>
    </row>
    <row r="187" spans="1:12" ht="30.75" hidden="1" customHeight="1">
      <c r="A187" s="77">
        <v>3</v>
      </c>
      <c r="B187" s="78">
        <v>3</v>
      </c>
      <c r="C187" s="78">
        <v>1</v>
      </c>
      <c r="D187" s="78">
        <v>4</v>
      </c>
      <c r="E187" s="78">
        <v>1</v>
      </c>
      <c r="F187" s="80">
        <v>2</v>
      </c>
      <c r="G187" s="169" t="s">
        <v>124</v>
      </c>
      <c r="H187" s="68">
        <v>299</v>
      </c>
      <c r="I187" s="87"/>
      <c r="J187" s="120"/>
      <c r="K187" s="120"/>
      <c r="L187" s="133"/>
    </row>
    <row r="188" spans="1:12" ht="26.25" hidden="1" customHeight="1">
      <c r="A188" s="77">
        <v>3</v>
      </c>
      <c r="B188" s="78">
        <v>3</v>
      </c>
      <c r="C188" s="78">
        <v>1</v>
      </c>
      <c r="D188" s="78">
        <v>5</v>
      </c>
      <c r="E188" s="78"/>
      <c r="F188" s="80"/>
      <c r="G188" s="169" t="s">
        <v>125</v>
      </c>
      <c r="H188" s="68">
        <v>300</v>
      </c>
      <c r="I188" s="115">
        <f>I189</f>
        <v>0</v>
      </c>
      <c r="J188" s="142">
        <f t="shared" ref="J188:L189" si="27">J189</f>
        <v>0</v>
      </c>
      <c r="K188" s="83">
        <f t="shared" si="27"/>
        <v>0</v>
      </c>
      <c r="L188" s="83">
        <f t="shared" si="27"/>
        <v>0</v>
      </c>
    </row>
    <row r="189" spans="1:12" ht="30" hidden="1" customHeight="1">
      <c r="A189" s="75">
        <v>3</v>
      </c>
      <c r="B189" s="103">
        <v>3</v>
      </c>
      <c r="C189" s="103">
        <v>1</v>
      </c>
      <c r="D189" s="103">
        <v>5</v>
      </c>
      <c r="E189" s="103">
        <v>1</v>
      </c>
      <c r="F189" s="104"/>
      <c r="G189" s="169" t="s">
        <v>125</v>
      </c>
      <c r="H189" s="68">
        <v>301</v>
      </c>
      <c r="I189" s="83">
        <f>I190</f>
        <v>0</v>
      </c>
      <c r="J189" s="144">
        <f t="shared" si="27"/>
        <v>0</v>
      </c>
      <c r="K189" s="115">
        <f t="shared" si="27"/>
        <v>0</v>
      </c>
      <c r="L189" s="115">
        <f t="shared" si="27"/>
        <v>0</v>
      </c>
    </row>
    <row r="190" spans="1:12" ht="30" hidden="1" customHeight="1">
      <c r="A190" s="77">
        <v>3</v>
      </c>
      <c r="B190" s="78">
        <v>3</v>
      </c>
      <c r="C190" s="78">
        <v>1</v>
      </c>
      <c r="D190" s="78">
        <v>5</v>
      </c>
      <c r="E190" s="78">
        <v>1</v>
      </c>
      <c r="F190" s="80">
        <v>1</v>
      </c>
      <c r="G190" s="169" t="s">
        <v>126</v>
      </c>
      <c r="H190" s="68">
        <v>302</v>
      </c>
      <c r="I190" s="88"/>
      <c r="J190" s="120"/>
      <c r="K190" s="120"/>
      <c r="L190" s="133"/>
    </row>
    <row r="191" spans="1:12" ht="30" hidden="1" customHeight="1">
      <c r="A191" s="77">
        <v>3</v>
      </c>
      <c r="B191" s="78">
        <v>3</v>
      </c>
      <c r="C191" s="78">
        <v>1</v>
      </c>
      <c r="D191" s="78">
        <v>6</v>
      </c>
      <c r="E191" s="78"/>
      <c r="F191" s="80"/>
      <c r="G191" s="170" t="s">
        <v>96</v>
      </c>
      <c r="H191" s="68">
        <v>303</v>
      </c>
      <c r="I191" s="83">
        <f>I192</f>
        <v>0</v>
      </c>
      <c r="J191" s="142">
        <f t="shared" ref="J191:L192" si="28">J192</f>
        <v>0</v>
      </c>
      <c r="K191" s="83">
        <f t="shared" si="28"/>
        <v>0</v>
      </c>
      <c r="L191" s="83">
        <f t="shared" si="28"/>
        <v>0</v>
      </c>
    </row>
    <row r="192" spans="1:12" ht="30" hidden="1" customHeight="1">
      <c r="A192" s="77">
        <v>3</v>
      </c>
      <c r="B192" s="78">
        <v>3</v>
      </c>
      <c r="C192" s="78">
        <v>1</v>
      </c>
      <c r="D192" s="78">
        <v>6</v>
      </c>
      <c r="E192" s="78">
        <v>1</v>
      </c>
      <c r="F192" s="80"/>
      <c r="G192" s="170" t="s">
        <v>96</v>
      </c>
      <c r="H192" s="68">
        <v>304</v>
      </c>
      <c r="I192" s="82">
        <f>I193</f>
        <v>0</v>
      </c>
      <c r="J192" s="142">
        <f t="shared" si="28"/>
        <v>0</v>
      </c>
      <c r="K192" s="83">
        <f t="shared" si="28"/>
        <v>0</v>
      </c>
      <c r="L192" s="83">
        <f t="shared" si="28"/>
        <v>0</v>
      </c>
    </row>
    <row r="193" spans="1:16" ht="25.5" hidden="1" customHeight="1">
      <c r="A193" s="77">
        <v>3</v>
      </c>
      <c r="B193" s="78">
        <v>3</v>
      </c>
      <c r="C193" s="78">
        <v>1</v>
      </c>
      <c r="D193" s="78">
        <v>6</v>
      </c>
      <c r="E193" s="78">
        <v>1</v>
      </c>
      <c r="F193" s="80">
        <v>1</v>
      </c>
      <c r="G193" s="170" t="s">
        <v>96</v>
      </c>
      <c r="H193" s="68">
        <v>305</v>
      </c>
      <c r="I193" s="120"/>
      <c r="J193" s="120"/>
      <c r="K193" s="120"/>
      <c r="L193" s="133"/>
    </row>
    <row r="194" spans="1:16" ht="22.5" hidden="1" customHeight="1">
      <c r="A194" s="77">
        <v>3</v>
      </c>
      <c r="B194" s="78">
        <v>3</v>
      </c>
      <c r="C194" s="78">
        <v>1</v>
      </c>
      <c r="D194" s="78">
        <v>7</v>
      </c>
      <c r="E194" s="78"/>
      <c r="F194" s="80"/>
      <c r="G194" s="169" t="s">
        <v>127</v>
      </c>
      <c r="H194" s="68">
        <v>306</v>
      </c>
      <c r="I194" s="82">
        <f>I195</f>
        <v>0</v>
      </c>
      <c r="J194" s="142">
        <f>J195</f>
        <v>0</v>
      </c>
      <c r="K194" s="83">
        <f>K195</f>
        <v>0</v>
      </c>
      <c r="L194" s="83">
        <f>L195</f>
        <v>0</v>
      </c>
    </row>
    <row r="195" spans="1:16" ht="25.5" hidden="1" customHeight="1">
      <c r="A195" s="77">
        <v>3</v>
      </c>
      <c r="B195" s="78">
        <v>3</v>
      </c>
      <c r="C195" s="78">
        <v>1</v>
      </c>
      <c r="D195" s="78">
        <v>7</v>
      </c>
      <c r="E195" s="78">
        <v>1</v>
      </c>
      <c r="F195" s="80"/>
      <c r="G195" s="169" t="s">
        <v>127</v>
      </c>
      <c r="H195" s="68">
        <v>307</v>
      </c>
      <c r="I195" s="82">
        <f>I196+I197</f>
        <v>0</v>
      </c>
      <c r="J195" s="82">
        <f>J196+J197</f>
        <v>0</v>
      </c>
      <c r="K195" s="82">
        <f>K196+K197</f>
        <v>0</v>
      </c>
      <c r="L195" s="82">
        <f>L196+L197</f>
        <v>0</v>
      </c>
    </row>
    <row r="196" spans="1:16" ht="27" hidden="1" customHeight="1">
      <c r="A196" s="77">
        <v>3</v>
      </c>
      <c r="B196" s="78">
        <v>3</v>
      </c>
      <c r="C196" s="78">
        <v>1</v>
      </c>
      <c r="D196" s="78">
        <v>7</v>
      </c>
      <c r="E196" s="78">
        <v>1</v>
      </c>
      <c r="F196" s="80">
        <v>1</v>
      </c>
      <c r="G196" s="169" t="s">
        <v>128</v>
      </c>
      <c r="H196" s="68">
        <v>308</v>
      </c>
      <c r="I196" s="120"/>
      <c r="J196" s="120"/>
      <c r="K196" s="120"/>
      <c r="L196" s="133"/>
    </row>
    <row r="197" spans="1:16" ht="27.75" hidden="1" customHeight="1">
      <c r="A197" s="77">
        <v>3</v>
      </c>
      <c r="B197" s="78">
        <v>3</v>
      </c>
      <c r="C197" s="78">
        <v>1</v>
      </c>
      <c r="D197" s="78">
        <v>7</v>
      </c>
      <c r="E197" s="78">
        <v>1</v>
      </c>
      <c r="F197" s="80">
        <v>2</v>
      </c>
      <c r="G197" s="169" t="s">
        <v>129</v>
      </c>
      <c r="H197" s="68">
        <v>309</v>
      </c>
      <c r="I197" s="88"/>
      <c r="J197" s="88"/>
      <c r="K197" s="88"/>
      <c r="L197" s="88"/>
    </row>
    <row r="198" spans="1:16" ht="38.25" hidden="1" customHeight="1">
      <c r="A198" s="77">
        <v>3</v>
      </c>
      <c r="B198" s="78">
        <v>3</v>
      </c>
      <c r="C198" s="78">
        <v>2</v>
      </c>
      <c r="D198" s="78"/>
      <c r="E198" s="78"/>
      <c r="F198" s="80"/>
      <c r="G198" s="81" t="s">
        <v>130</v>
      </c>
      <c r="H198" s="68">
        <v>310</v>
      </c>
      <c r="I198" s="82">
        <f>SUM(I199+I208+I212+I216+I220+I223+I226)</f>
        <v>0</v>
      </c>
      <c r="J198" s="142">
        <f>SUM(J199+J208+J212+J216+J220+J223+J226)</f>
        <v>0</v>
      </c>
      <c r="K198" s="83">
        <f>SUM(K199+K208+K212+K216+K220+K223+K226)</f>
        <v>0</v>
      </c>
      <c r="L198" s="83">
        <f>SUM(L199+L208+L212+L216+L220+L223+L226)</f>
        <v>0</v>
      </c>
    </row>
    <row r="199" spans="1:16" ht="30" hidden="1" customHeight="1">
      <c r="A199" s="77">
        <v>3</v>
      </c>
      <c r="B199" s="78">
        <v>3</v>
      </c>
      <c r="C199" s="78">
        <v>2</v>
      </c>
      <c r="D199" s="78">
        <v>1</v>
      </c>
      <c r="E199" s="78"/>
      <c r="F199" s="80"/>
      <c r="G199" s="81" t="s">
        <v>78</v>
      </c>
      <c r="H199" s="68">
        <v>311</v>
      </c>
      <c r="I199" s="82">
        <f>I200+I202+I205</f>
        <v>0</v>
      </c>
      <c r="J199" s="82">
        <f t="shared" ref="J199:L199" si="29">J200+J202+J205</f>
        <v>0</v>
      </c>
      <c r="K199" s="82">
        <f t="shared" si="29"/>
        <v>0</v>
      </c>
      <c r="L199" s="82">
        <f t="shared" si="29"/>
        <v>0</v>
      </c>
    </row>
    <row r="200" spans="1:16" hidden="1">
      <c r="A200" s="84">
        <v>3</v>
      </c>
      <c r="B200" s="77">
        <v>3</v>
      </c>
      <c r="C200" s="78">
        <v>2</v>
      </c>
      <c r="D200" s="79">
        <v>1</v>
      </c>
      <c r="E200" s="77">
        <v>1</v>
      </c>
      <c r="F200" s="80"/>
      <c r="G200" s="81" t="s">
        <v>78</v>
      </c>
      <c r="H200" s="68">
        <v>312</v>
      </c>
      <c r="I200" s="82">
        <f>SUM(I201:I201)</f>
        <v>0</v>
      </c>
      <c r="J200" s="82">
        <f t="shared" ref="J200:P200" si="30">SUM(J201:J201)</f>
        <v>0</v>
      </c>
      <c r="K200" s="82">
        <f t="shared" si="30"/>
        <v>0</v>
      </c>
      <c r="L200" s="82">
        <f t="shared" si="30"/>
        <v>0</v>
      </c>
      <c r="M200" s="145">
        <f t="shared" si="30"/>
        <v>0</v>
      </c>
      <c r="N200" s="145">
        <f t="shared" si="30"/>
        <v>0</v>
      </c>
      <c r="O200" s="145">
        <f t="shared" si="30"/>
        <v>0</v>
      </c>
      <c r="P200" s="145">
        <f t="shared" si="30"/>
        <v>0</v>
      </c>
    </row>
    <row r="201" spans="1:16" ht="27.75" hidden="1" customHeight="1">
      <c r="A201" s="84">
        <v>3</v>
      </c>
      <c r="B201" s="77">
        <v>3</v>
      </c>
      <c r="C201" s="78">
        <v>2</v>
      </c>
      <c r="D201" s="79">
        <v>1</v>
      </c>
      <c r="E201" s="77">
        <v>1</v>
      </c>
      <c r="F201" s="80">
        <v>1</v>
      </c>
      <c r="G201" s="81" t="s">
        <v>79</v>
      </c>
      <c r="H201" s="68">
        <v>313</v>
      </c>
      <c r="I201" s="120"/>
      <c r="J201" s="120"/>
      <c r="K201" s="120"/>
      <c r="L201" s="133"/>
    </row>
    <row r="202" spans="1:16" hidden="1">
      <c r="A202" s="107">
        <v>3</v>
      </c>
      <c r="B202" s="108">
        <v>3</v>
      </c>
      <c r="C202" s="109">
        <v>2</v>
      </c>
      <c r="D202" s="81">
        <v>1</v>
      </c>
      <c r="E202" s="108">
        <v>2</v>
      </c>
      <c r="F202" s="110"/>
      <c r="G202" s="105" t="s">
        <v>102</v>
      </c>
      <c r="H202" s="68">
        <v>314</v>
      </c>
      <c r="I202" s="82">
        <f>SUM(I203:I204)</f>
        <v>0</v>
      </c>
      <c r="J202" s="82">
        <f t="shared" ref="J202:L202" si="31">SUM(J203:J204)</f>
        <v>0</v>
      </c>
      <c r="K202" s="82">
        <f t="shared" si="31"/>
        <v>0</v>
      </c>
      <c r="L202" s="82">
        <f t="shared" si="31"/>
        <v>0</v>
      </c>
    </row>
    <row r="203" spans="1:16" hidden="1">
      <c r="A203" s="107">
        <v>3</v>
      </c>
      <c r="B203" s="108">
        <v>3</v>
      </c>
      <c r="C203" s="109">
        <v>2</v>
      </c>
      <c r="D203" s="81">
        <v>1</v>
      </c>
      <c r="E203" s="108">
        <v>2</v>
      </c>
      <c r="F203" s="110">
        <v>1</v>
      </c>
      <c r="G203" s="105" t="s">
        <v>81</v>
      </c>
      <c r="H203" s="68">
        <v>315</v>
      </c>
      <c r="I203" s="120"/>
      <c r="J203" s="120"/>
      <c r="K203" s="120"/>
      <c r="L203" s="133"/>
    </row>
    <row r="204" spans="1:16" hidden="1">
      <c r="A204" s="107">
        <v>3</v>
      </c>
      <c r="B204" s="108">
        <v>3</v>
      </c>
      <c r="C204" s="109">
        <v>2</v>
      </c>
      <c r="D204" s="81">
        <v>1</v>
      </c>
      <c r="E204" s="108">
        <v>2</v>
      </c>
      <c r="F204" s="110">
        <v>2</v>
      </c>
      <c r="G204" s="105" t="s">
        <v>82</v>
      </c>
      <c r="H204" s="68">
        <v>316</v>
      </c>
      <c r="I204" s="88"/>
      <c r="J204" s="88"/>
      <c r="K204" s="88"/>
      <c r="L204" s="88"/>
    </row>
    <row r="205" spans="1:16" hidden="1">
      <c r="A205" s="107">
        <v>3</v>
      </c>
      <c r="B205" s="108">
        <v>3</v>
      </c>
      <c r="C205" s="109">
        <v>2</v>
      </c>
      <c r="D205" s="81">
        <v>1</v>
      </c>
      <c r="E205" s="108">
        <v>3</v>
      </c>
      <c r="F205" s="110"/>
      <c r="G205" s="105" t="s">
        <v>83</v>
      </c>
      <c r="H205" s="68">
        <v>317</v>
      </c>
      <c r="I205" s="82">
        <f>SUM(I206:I207)</f>
        <v>0</v>
      </c>
      <c r="J205" s="82">
        <f t="shared" ref="J205:L205" si="32">SUM(J206:J207)</f>
        <v>0</v>
      </c>
      <c r="K205" s="82">
        <f t="shared" si="32"/>
        <v>0</v>
      </c>
      <c r="L205" s="82">
        <f t="shared" si="32"/>
        <v>0</v>
      </c>
    </row>
    <row r="206" spans="1:16" hidden="1">
      <c r="A206" s="107">
        <v>3</v>
      </c>
      <c r="B206" s="108">
        <v>3</v>
      </c>
      <c r="C206" s="109">
        <v>2</v>
      </c>
      <c r="D206" s="81">
        <v>1</v>
      </c>
      <c r="E206" s="108">
        <v>3</v>
      </c>
      <c r="F206" s="110">
        <v>1</v>
      </c>
      <c r="G206" s="105" t="s">
        <v>84</v>
      </c>
      <c r="H206" s="68">
        <v>318</v>
      </c>
      <c r="I206" s="88"/>
      <c r="J206" s="88"/>
      <c r="K206" s="88"/>
      <c r="L206" s="88"/>
    </row>
    <row r="207" spans="1:16" hidden="1">
      <c r="A207" s="107">
        <v>3</v>
      </c>
      <c r="B207" s="108">
        <v>3</v>
      </c>
      <c r="C207" s="109">
        <v>2</v>
      </c>
      <c r="D207" s="81">
        <v>1</v>
      </c>
      <c r="E207" s="108">
        <v>3</v>
      </c>
      <c r="F207" s="110">
        <v>2</v>
      </c>
      <c r="G207" s="105" t="s">
        <v>103</v>
      </c>
      <c r="H207" s="68">
        <v>319</v>
      </c>
      <c r="I207" s="106"/>
      <c r="J207" s="146"/>
      <c r="K207" s="106"/>
      <c r="L207" s="106"/>
    </row>
    <row r="208" spans="1:16" hidden="1">
      <c r="A208" s="94">
        <v>3</v>
      </c>
      <c r="B208" s="94">
        <v>3</v>
      </c>
      <c r="C208" s="102">
        <v>2</v>
      </c>
      <c r="D208" s="123">
        <v>2</v>
      </c>
      <c r="E208" s="102"/>
      <c r="F208" s="104"/>
      <c r="G208" s="123" t="s">
        <v>116</v>
      </c>
      <c r="H208" s="68">
        <v>320</v>
      </c>
      <c r="I208" s="99">
        <f>I209</f>
        <v>0</v>
      </c>
      <c r="J208" s="147">
        <f>J209</f>
        <v>0</v>
      </c>
      <c r="K208" s="100">
        <f>K209</f>
        <v>0</v>
      </c>
      <c r="L208" s="100">
        <f>L209</f>
        <v>0</v>
      </c>
    </row>
    <row r="209" spans="1:12" hidden="1">
      <c r="A209" s="84">
        <v>3</v>
      </c>
      <c r="B209" s="84">
        <v>3</v>
      </c>
      <c r="C209" s="77">
        <v>2</v>
      </c>
      <c r="D209" s="79">
        <v>2</v>
      </c>
      <c r="E209" s="77">
        <v>1</v>
      </c>
      <c r="F209" s="80"/>
      <c r="G209" s="123" t="s">
        <v>116</v>
      </c>
      <c r="H209" s="68">
        <v>321</v>
      </c>
      <c r="I209" s="82">
        <f>SUM(I210:I211)</f>
        <v>0</v>
      </c>
      <c r="J209" s="113">
        <f>SUM(J210:J211)</f>
        <v>0</v>
      </c>
      <c r="K209" s="83">
        <f>SUM(K210:K211)</f>
        <v>0</v>
      </c>
      <c r="L209" s="83">
        <f>SUM(L210:L211)</f>
        <v>0</v>
      </c>
    </row>
    <row r="210" spans="1:12" ht="26.4" hidden="1">
      <c r="A210" s="84">
        <v>3</v>
      </c>
      <c r="B210" s="84">
        <v>3</v>
      </c>
      <c r="C210" s="77">
        <v>2</v>
      </c>
      <c r="D210" s="79">
        <v>2</v>
      </c>
      <c r="E210" s="84">
        <v>1</v>
      </c>
      <c r="F210" s="118">
        <v>1</v>
      </c>
      <c r="G210" s="81" t="s">
        <v>117</v>
      </c>
      <c r="H210" s="68">
        <v>322</v>
      </c>
      <c r="I210" s="88"/>
      <c r="J210" s="88"/>
      <c r="K210" s="88"/>
      <c r="L210" s="88"/>
    </row>
    <row r="211" spans="1:12" hidden="1">
      <c r="A211" s="94">
        <v>3</v>
      </c>
      <c r="B211" s="94">
        <v>3</v>
      </c>
      <c r="C211" s="95">
        <v>2</v>
      </c>
      <c r="D211" s="96">
        <v>2</v>
      </c>
      <c r="E211" s="97">
        <v>1</v>
      </c>
      <c r="F211" s="124">
        <v>2</v>
      </c>
      <c r="G211" s="119" t="s">
        <v>118</v>
      </c>
      <c r="H211" s="68">
        <v>323</v>
      </c>
      <c r="I211" s="88"/>
      <c r="J211" s="88"/>
      <c r="K211" s="88"/>
      <c r="L211" s="88"/>
    </row>
    <row r="212" spans="1:12" ht="23.25" hidden="1" customHeight="1">
      <c r="A212" s="84">
        <v>3</v>
      </c>
      <c r="B212" s="84">
        <v>3</v>
      </c>
      <c r="C212" s="77">
        <v>2</v>
      </c>
      <c r="D212" s="78">
        <v>3</v>
      </c>
      <c r="E212" s="79"/>
      <c r="F212" s="118"/>
      <c r="G212" s="81" t="s">
        <v>119</v>
      </c>
      <c r="H212" s="68">
        <v>324</v>
      </c>
      <c r="I212" s="82">
        <f>I213</f>
        <v>0</v>
      </c>
      <c r="J212" s="113">
        <f>J213</f>
        <v>0</v>
      </c>
      <c r="K212" s="83">
        <f>K213</f>
        <v>0</v>
      </c>
      <c r="L212" s="83">
        <f>L213</f>
        <v>0</v>
      </c>
    </row>
    <row r="213" spans="1:12" ht="27.75" hidden="1" customHeight="1">
      <c r="A213" s="84">
        <v>3</v>
      </c>
      <c r="B213" s="84">
        <v>3</v>
      </c>
      <c r="C213" s="77">
        <v>2</v>
      </c>
      <c r="D213" s="78">
        <v>3</v>
      </c>
      <c r="E213" s="79">
        <v>1</v>
      </c>
      <c r="F213" s="118"/>
      <c r="G213" s="81" t="s">
        <v>119</v>
      </c>
      <c r="H213" s="68">
        <v>325</v>
      </c>
      <c r="I213" s="82">
        <f>I214+I215</f>
        <v>0</v>
      </c>
      <c r="J213" s="82">
        <f>J214+J215</f>
        <v>0</v>
      </c>
      <c r="K213" s="82">
        <f>K214+K215</f>
        <v>0</v>
      </c>
      <c r="L213" s="82">
        <f>L214+L215</f>
        <v>0</v>
      </c>
    </row>
    <row r="214" spans="1:12" ht="28.5" hidden="1" customHeight="1">
      <c r="A214" s="84">
        <v>3</v>
      </c>
      <c r="B214" s="84">
        <v>3</v>
      </c>
      <c r="C214" s="77">
        <v>2</v>
      </c>
      <c r="D214" s="78">
        <v>3</v>
      </c>
      <c r="E214" s="79">
        <v>1</v>
      </c>
      <c r="F214" s="118">
        <v>1</v>
      </c>
      <c r="G214" s="81" t="s">
        <v>120</v>
      </c>
      <c r="H214" s="68">
        <v>326</v>
      </c>
      <c r="I214" s="120"/>
      <c r="J214" s="120"/>
      <c r="K214" s="120"/>
      <c r="L214" s="133"/>
    </row>
    <row r="215" spans="1:12" ht="27.75" hidden="1" customHeight="1">
      <c r="A215" s="84">
        <v>3</v>
      </c>
      <c r="B215" s="84">
        <v>3</v>
      </c>
      <c r="C215" s="77">
        <v>2</v>
      </c>
      <c r="D215" s="78">
        <v>3</v>
      </c>
      <c r="E215" s="79">
        <v>1</v>
      </c>
      <c r="F215" s="118">
        <v>2</v>
      </c>
      <c r="G215" s="81" t="s">
        <v>121</v>
      </c>
      <c r="H215" s="68">
        <v>327</v>
      </c>
      <c r="I215" s="88"/>
      <c r="J215" s="88"/>
      <c r="K215" s="88"/>
      <c r="L215" s="88"/>
    </row>
    <row r="216" spans="1:12" hidden="1">
      <c r="A216" s="84">
        <v>3</v>
      </c>
      <c r="B216" s="84">
        <v>3</v>
      </c>
      <c r="C216" s="77">
        <v>2</v>
      </c>
      <c r="D216" s="78">
        <v>4</v>
      </c>
      <c r="E216" s="78"/>
      <c r="F216" s="80"/>
      <c r="G216" s="81" t="s">
        <v>122</v>
      </c>
      <c r="H216" s="68">
        <v>328</v>
      </c>
      <c r="I216" s="82">
        <f>I217</f>
        <v>0</v>
      </c>
      <c r="J216" s="113">
        <f>J217</f>
        <v>0</v>
      </c>
      <c r="K216" s="83">
        <f>K217</f>
        <v>0</v>
      </c>
      <c r="L216" s="83">
        <f>L217</f>
        <v>0</v>
      </c>
    </row>
    <row r="217" spans="1:12" hidden="1">
      <c r="A217" s="101">
        <v>3</v>
      </c>
      <c r="B217" s="101">
        <v>3</v>
      </c>
      <c r="C217" s="75">
        <v>2</v>
      </c>
      <c r="D217" s="73">
        <v>4</v>
      </c>
      <c r="E217" s="73">
        <v>1</v>
      </c>
      <c r="F217" s="76"/>
      <c r="G217" s="81" t="s">
        <v>122</v>
      </c>
      <c r="H217" s="68">
        <v>329</v>
      </c>
      <c r="I217" s="112">
        <f>SUM(I218:I219)</f>
        <v>0</v>
      </c>
      <c r="J217" s="114">
        <f>SUM(J218:J219)</f>
        <v>0</v>
      </c>
      <c r="K217" s="115">
        <f>SUM(K218:K219)</f>
        <v>0</v>
      </c>
      <c r="L217" s="115">
        <f>SUM(L218:L219)</f>
        <v>0</v>
      </c>
    </row>
    <row r="218" spans="1:12" ht="30.75" hidden="1" customHeight="1">
      <c r="A218" s="84">
        <v>3</v>
      </c>
      <c r="B218" s="84">
        <v>3</v>
      </c>
      <c r="C218" s="77">
        <v>2</v>
      </c>
      <c r="D218" s="78">
        <v>4</v>
      </c>
      <c r="E218" s="78">
        <v>1</v>
      </c>
      <c r="F218" s="80">
        <v>1</v>
      </c>
      <c r="G218" s="81" t="s">
        <v>123</v>
      </c>
      <c r="H218" s="68">
        <v>330</v>
      </c>
      <c r="I218" s="88"/>
      <c r="J218" s="88"/>
      <c r="K218" s="88"/>
      <c r="L218" s="88"/>
    </row>
    <row r="219" spans="1:12" hidden="1">
      <c r="A219" s="84">
        <v>3</v>
      </c>
      <c r="B219" s="84">
        <v>3</v>
      </c>
      <c r="C219" s="77">
        <v>2</v>
      </c>
      <c r="D219" s="78">
        <v>4</v>
      </c>
      <c r="E219" s="78">
        <v>1</v>
      </c>
      <c r="F219" s="80">
        <v>2</v>
      </c>
      <c r="G219" s="81" t="s">
        <v>131</v>
      </c>
      <c r="H219" s="68">
        <v>331</v>
      </c>
      <c r="I219" s="88"/>
      <c r="J219" s="88"/>
      <c r="K219" s="88"/>
      <c r="L219" s="88"/>
    </row>
    <row r="220" spans="1:12" hidden="1">
      <c r="A220" s="84">
        <v>3</v>
      </c>
      <c r="B220" s="84">
        <v>3</v>
      </c>
      <c r="C220" s="77">
        <v>2</v>
      </c>
      <c r="D220" s="78">
        <v>5</v>
      </c>
      <c r="E220" s="78"/>
      <c r="F220" s="80"/>
      <c r="G220" s="81" t="s">
        <v>125</v>
      </c>
      <c r="H220" s="68">
        <v>332</v>
      </c>
      <c r="I220" s="82">
        <f>I221</f>
        <v>0</v>
      </c>
      <c r="J220" s="113">
        <f t="shared" ref="J220:L221" si="33">J221</f>
        <v>0</v>
      </c>
      <c r="K220" s="83">
        <f t="shared" si="33"/>
        <v>0</v>
      </c>
      <c r="L220" s="83">
        <f t="shared" si="33"/>
        <v>0</v>
      </c>
    </row>
    <row r="221" spans="1:12" hidden="1">
      <c r="A221" s="101">
        <v>3</v>
      </c>
      <c r="B221" s="101">
        <v>3</v>
      </c>
      <c r="C221" s="75">
        <v>2</v>
      </c>
      <c r="D221" s="73">
        <v>5</v>
      </c>
      <c r="E221" s="73">
        <v>1</v>
      </c>
      <c r="F221" s="76"/>
      <c r="G221" s="81" t="s">
        <v>125</v>
      </c>
      <c r="H221" s="68">
        <v>333</v>
      </c>
      <c r="I221" s="112">
        <f>I222</f>
        <v>0</v>
      </c>
      <c r="J221" s="114">
        <f t="shared" si="33"/>
        <v>0</v>
      </c>
      <c r="K221" s="115">
        <f t="shared" si="33"/>
        <v>0</v>
      </c>
      <c r="L221" s="115">
        <f t="shared" si="33"/>
        <v>0</v>
      </c>
    </row>
    <row r="222" spans="1:12" hidden="1">
      <c r="A222" s="84">
        <v>3</v>
      </c>
      <c r="B222" s="84">
        <v>3</v>
      </c>
      <c r="C222" s="77">
        <v>2</v>
      </c>
      <c r="D222" s="78">
        <v>5</v>
      </c>
      <c r="E222" s="78">
        <v>1</v>
      </c>
      <c r="F222" s="80">
        <v>1</v>
      </c>
      <c r="G222" s="81" t="s">
        <v>125</v>
      </c>
      <c r="H222" s="68">
        <v>334</v>
      </c>
      <c r="I222" s="120"/>
      <c r="J222" s="120"/>
      <c r="K222" s="120"/>
      <c r="L222" s="133"/>
    </row>
    <row r="223" spans="1:12" ht="30.75" hidden="1" customHeight="1">
      <c r="A223" s="84">
        <v>3</v>
      </c>
      <c r="B223" s="84">
        <v>3</v>
      </c>
      <c r="C223" s="77">
        <v>2</v>
      </c>
      <c r="D223" s="78">
        <v>6</v>
      </c>
      <c r="E223" s="78"/>
      <c r="F223" s="80"/>
      <c r="G223" s="79" t="s">
        <v>96</v>
      </c>
      <c r="H223" s="68">
        <v>335</v>
      </c>
      <c r="I223" s="82">
        <f>I224</f>
        <v>0</v>
      </c>
      <c r="J223" s="113">
        <f t="shared" ref="I223:L224" si="34">J224</f>
        <v>0</v>
      </c>
      <c r="K223" s="83">
        <f t="shared" si="34"/>
        <v>0</v>
      </c>
      <c r="L223" s="83">
        <f t="shared" si="34"/>
        <v>0</v>
      </c>
    </row>
    <row r="224" spans="1:12" ht="25.5" hidden="1" customHeight="1">
      <c r="A224" s="84">
        <v>3</v>
      </c>
      <c r="B224" s="84">
        <v>3</v>
      </c>
      <c r="C224" s="77">
        <v>2</v>
      </c>
      <c r="D224" s="78">
        <v>6</v>
      </c>
      <c r="E224" s="78">
        <v>1</v>
      </c>
      <c r="F224" s="80"/>
      <c r="G224" s="79" t="s">
        <v>96</v>
      </c>
      <c r="H224" s="68">
        <v>336</v>
      </c>
      <c r="I224" s="82">
        <f t="shared" si="34"/>
        <v>0</v>
      </c>
      <c r="J224" s="113">
        <f t="shared" si="34"/>
        <v>0</v>
      </c>
      <c r="K224" s="83">
        <f t="shared" si="34"/>
        <v>0</v>
      </c>
      <c r="L224" s="83">
        <f t="shared" si="34"/>
        <v>0</v>
      </c>
    </row>
    <row r="225" spans="1:12" ht="24" hidden="1" customHeight="1">
      <c r="A225" s="94">
        <v>3</v>
      </c>
      <c r="B225" s="94">
        <v>3</v>
      </c>
      <c r="C225" s="95">
        <v>2</v>
      </c>
      <c r="D225" s="96">
        <v>6</v>
      </c>
      <c r="E225" s="96">
        <v>1</v>
      </c>
      <c r="F225" s="98">
        <v>1</v>
      </c>
      <c r="G225" s="97" t="s">
        <v>96</v>
      </c>
      <c r="H225" s="68">
        <v>337</v>
      </c>
      <c r="I225" s="120"/>
      <c r="J225" s="120"/>
      <c r="K225" s="120"/>
      <c r="L225" s="133"/>
    </row>
    <row r="226" spans="1:12" ht="28.5" hidden="1" customHeight="1">
      <c r="A226" s="84">
        <v>3</v>
      </c>
      <c r="B226" s="84">
        <v>3</v>
      </c>
      <c r="C226" s="77">
        <v>2</v>
      </c>
      <c r="D226" s="78">
        <v>7</v>
      </c>
      <c r="E226" s="78"/>
      <c r="F226" s="80"/>
      <c r="G226" s="81" t="s">
        <v>127</v>
      </c>
      <c r="H226" s="68">
        <v>338</v>
      </c>
      <c r="I226" s="82">
        <f>I227</f>
        <v>0</v>
      </c>
      <c r="J226" s="113">
        <f t="shared" ref="J226:L226" si="35">J227</f>
        <v>0</v>
      </c>
      <c r="K226" s="83">
        <f t="shared" si="35"/>
        <v>0</v>
      </c>
      <c r="L226" s="83">
        <f t="shared" si="35"/>
        <v>0</v>
      </c>
    </row>
    <row r="227" spans="1:12" ht="28.5" hidden="1" customHeight="1">
      <c r="A227" s="94">
        <v>3</v>
      </c>
      <c r="B227" s="94">
        <v>3</v>
      </c>
      <c r="C227" s="95">
        <v>2</v>
      </c>
      <c r="D227" s="96">
        <v>7</v>
      </c>
      <c r="E227" s="96">
        <v>1</v>
      </c>
      <c r="F227" s="98"/>
      <c r="G227" s="81" t="s">
        <v>127</v>
      </c>
      <c r="H227" s="68">
        <v>339</v>
      </c>
      <c r="I227" s="82">
        <f>SUM(I228:I229)</f>
        <v>0</v>
      </c>
      <c r="J227" s="82">
        <f t="shared" ref="J227:L227" si="36">SUM(J228:J229)</f>
        <v>0</v>
      </c>
      <c r="K227" s="82">
        <f t="shared" si="36"/>
        <v>0</v>
      </c>
      <c r="L227" s="82">
        <f t="shared" si="36"/>
        <v>0</v>
      </c>
    </row>
    <row r="228" spans="1:12" ht="0.6" customHeight="1">
      <c r="A228" s="84">
        <v>3</v>
      </c>
      <c r="B228" s="84">
        <v>3</v>
      </c>
      <c r="C228" s="77">
        <v>2</v>
      </c>
      <c r="D228" s="78">
        <v>7</v>
      </c>
      <c r="E228" s="78">
        <v>1</v>
      </c>
      <c r="F228" s="80">
        <v>1</v>
      </c>
      <c r="G228" s="81" t="s">
        <v>128</v>
      </c>
      <c r="H228" s="68">
        <v>340</v>
      </c>
      <c r="I228" s="120"/>
      <c r="J228" s="120"/>
      <c r="K228" s="120"/>
      <c r="L228" s="133"/>
    </row>
    <row r="229" spans="1:12" ht="0.6" customHeight="1">
      <c r="A229" s="107">
        <v>3</v>
      </c>
      <c r="B229" s="107">
        <v>3</v>
      </c>
      <c r="C229" s="108">
        <v>2</v>
      </c>
      <c r="D229" s="109">
        <v>7</v>
      </c>
      <c r="E229" s="109">
        <v>1</v>
      </c>
      <c r="F229" s="110">
        <v>2</v>
      </c>
      <c r="G229" s="81" t="s">
        <v>129</v>
      </c>
      <c r="H229" s="68">
        <v>341</v>
      </c>
      <c r="I229" s="88"/>
      <c r="J229" s="88"/>
      <c r="K229" s="88"/>
      <c r="L229" s="88"/>
    </row>
    <row r="230" spans="1:12" ht="21.6" customHeight="1">
      <c r="A230" s="148"/>
      <c r="B230" s="148"/>
      <c r="C230" s="149"/>
      <c r="D230" s="150"/>
      <c r="E230" s="151"/>
      <c r="F230" s="152"/>
      <c r="G230" s="153" t="s">
        <v>132</v>
      </c>
      <c r="H230" s="68">
        <v>342</v>
      </c>
      <c r="I230" s="154">
        <f>I36+I41</f>
        <v>0</v>
      </c>
      <c r="J230" s="154">
        <f t="shared" ref="J230:L230" si="37">J36+J41</f>
        <v>0</v>
      </c>
      <c r="K230" s="154">
        <f t="shared" si="37"/>
        <v>0</v>
      </c>
      <c r="L230" s="154">
        <f t="shared" si="37"/>
        <v>0</v>
      </c>
    </row>
    <row r="231" spans="1:12" ht="18.75" customHeight="1">
      <c r="G231" s="71"/>
      <c r="H231" s="68"/>
      <c r="I231" s="155"/>
      <c r="J231" s="156"/>
      <c r="K231" s="156"/>
      <c r="L231" s="156"/>
    </row>
    <row r="232" spans="1:12" ht="18.75" customHeight="1">
      <c r="D232" s="157"/>
      <c r="E232" s="157"/>
      <c r="F232" s="158"/>
      <c r="G232" s="159"/>
      <c r="H232" s="160"/>
      <c r="I232" s="161"/>
      <c r="J232" s="156"/>
      <c r="K232" s="161"/>
      <c r="L232" s="161"/>
    </row>
    <row r="233" spans="1:12" ht="18.600000000000001">
      <c r="A233" s="162"/>
      <c r="B233" s="162"/>
      <c r="C233" s="162"/>
      <c r="D233" s="163" t="s">
        <v>133</v>
      </c>
      <c r="E233" s="9"/>
      <c r="F233" s="9"/>
      <c r="G233" s="9"/>
      <c r="H233" s="9"/>
      <c r="I233" s="164" t="s">
        <v>134</v>
      </c>
      <c r="K233" s="208" t="s">
        <v>135</v>
      </c>
      <c r="L233" s="208"/>
    </row>
    <row r="234" spans="1:12" ht="15.6">
      <c r="I234" s="165"/>
      <c r="K234" s="165"/>
      <c r="L234" s="165"/>
    </row>
    <row r="235" spans="1:12" ht="15.6">
      <c r="D235" s="157"/>
      <c r="E235" s="157"/>
      <c r="F235" s="158"/>
      <c r="G235" s="157"/>
      <c r="I235" s="165"/>
      <c r="K235" s="166"/>
      <c r="L235" s="166"/>
    </row>
    <row r="236" spans="1:12" ht="39" customHeight="1">
      <c r="D236" s="209" t="s">
        <v>138</v>
      </c>
      <c r="E236" s="210"/>
      <c r="F236" s="210"/>
      <c r="G236" s="210"/>
      <c r="H236" s="167"/>
      <c r="I236" s="168" t="s">
        <v>134</v>
      </c>
      <c r="K236" s="208" t="s">
        <v>135</v>
      </c>
      <c r="L236" s="208"/>
    </row>
    <row r="238" spans="1:12">
      <c r="H238" s="1" t="s">
        <v>136</v>
      </c>
    </row>
  </sheetData>
  <protectedRanges>
    <protectedRange sqref="A28:I29" name="Range72"/>
    <protectedRange sqref="A14:L14" name="Range69"/>
    <protectedRange sqref="K28:L29" name="Range67"/>
    <protectedRange sqref="L26" name="Range65"/>
    <protectedRange sqref="I222:L222" name="Range59"/>
    <protectedRange sqref="I193:L193 L118 L59 L65 I186:L186 L54 I128:L128 L125 L56 I214:L214 L84 L77 L81 L87 L89 I228:L228 I187" name="Range53"/>
    <protectedRange sqref="J187:L187" name="Range51"/>
    <protectedRange sqref="I59:K59 I51:L51 I104:L110 I215:L215 I81:K81 I65:K65 I218:L219 I210:L211 I190 I136:L142 I70:L70 L55 L74:L76 L85:L86 I113:L114 I118:K118 I117:L117 J183:L183 I197:L197 I93:L99 I145:L146 I149:L150 I157:L157 I160:L160 I121:L122 I60:L62 I54:K56 I66:L67 I74:K77 I169:L175 I178:L179 I84:K89 I153:L154 L88 I202:L202 I204:L207 I229:L229 I163:L164 I131:L132" name="Range37"/>
    <protectedRange sqref="I40" name="Islaidos 2.2"/>
    <protectedRange sqref="I45:L45" name="Range18"/>
    <protectedRange sqref="I125:K125" name="Range38"/>
    <protectedRange sqref="I182:L182 I183" name="Range50"/>
    <protectedRange sqref="J190:L190" name="Range52"/>
    <protectedRange sqref="I196:L196 I201:L201 I203:L203" name="Range54"/>
    <protectedRange sqref="I225:L225" name="Range60"/>
    <protectedRange sqref="J8:L10 B8:D10 F8:F10 E9:E10" name="Range62"/>
    <protectedRange sqref="L25" name="Range64"/>
    <protectedRange sqref="L27" name="Range66"/>
    <protectedRange sqref="I30:L30" name="Range68"/>
    <protectedRange sqref="J40:L40" name="Range57"/>
    <protectedRange sqref="H31 A24:F27 G24:G25 G27 H24:J27" name="Range73"/>
    <protectedRange sqref="I104:L104 I106:L107 I109:L110 I97:L99" name="Range55"/>
  </protectedRanges>
  <autoFilter ref="A35:R230" xr:uid="{625DCA49-D3C3-43D6-BA78-4699E7FA658E}">
    <filterColumn colId="0">
      <filters blank="1">
        <filter val="2"/>
      </filters>
    </filterColumn>
  </autoFilter>
  <mergeCells count="24">
    <mergeCell ref="K32:K33"/>
    <mergeCell ref="L32:L33"/>
    <mergeCell ref="A34:F34"/>
    <mergeCell ref="K233:L233"/>
    <mergeCell ref="D236:G236"/>
    <mergeCell ref="K236:L236"/>
    <mergeCell ref="C27:I27"/>
    <mergeCell ref="G30:H30"/>
    <mergeCell ref="A32:F33"/>
    <mergeCell ref="G32:G33"/>
    <mergeCell ref="H32:H33"/>
    <mergeCell ref="I32:J32"/>
    <mergeCell ref="A23:L23"/>
    <mergeCell ref="J1:L1"/>
    <mergeCell ref="A8:L8"/>
    <mergeCell ref="A11:L11"/>
    <mergeCell ref="G13:K13"/>
    <mergeCell ref="A14:L14"/>
    <mergeCell ref="G15:K15"/>
    <mergeCell ref="G16:K16"/>
    <mergeCell ref="B17:L17"/>
    <mergeCell ref="G19:K19"/>
    <mergeCell ref="G20:K20"/>
    <mergeCell ref="E22:K22"/>
  </mergeCells>
  <pageMargins left="0.70866141732283472" right="0.70866141732283472" top="0.74803149606299213" bottom="0.74803149606299213" header="0.31496062992125984" footer="0.31496062992125984"/>
  <pageSetup paperSize="9" scale="84" firstPageNumber="0" fitToHeight="0" orientation="portrait" r:id="rId1"/>
  <headerFooter alignWithMargins="0">
    <oddFooter>&amp;L_x000D_&amp;1#&amp;"Aptos"&amp;10&amp;K000000 Socialinės apsaugos ir darbo ministerija bei pavaldžios įstaigos | Vidiniam naudojimui</oddFooter>
  </headerFooter>
</worksheet>
</file>

<file path=docMetadata/LabelInfo.xml><?xml version="1.0" encoding="utf-8"?>
<clbl:labelList xmlns:clbl="http://schemas.microsoft.com/office/2020/mipLabelMetadata">
  <clbl:label id="{6805d261-d7a5-4e14-8c0d-c93de7223ee6}" enabled="1" method="Standard" siteId="{6062c8a2-d353-46c2-92d8-0dd75d1f4b63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 nuo 2026-01-01</vt:lpstr>
      <vt:lpstr>'Forma Nr.2  nuo 2026-01-01'!Print_Titles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Ana Astrauskienė</cp:lastModifiedBy>
  <cp:lastPrinted>2026-03-13T12:12:04Z</cp:lastPrinted>
  <dcterms:created xsi:type="dcterms:W3CDTF">2026-01-22T11:43:58Z</dcterms:created>
  <dcterms:modified xsi:type="dcterms:W3CDTF">2026-04-02T08:04:58Z</dcterms:modified>
</cp:coreProperties>
</file>